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M:\SUBSTANCE ABUSE\PREVENTION\RFP 2020 Development\For Leadership Review\2021C DYTUR Services\"/>
    </mc:Choice>
  </mc:AlternateContent>
  <xr:revisionPtr revIDLastSave="0" documentId="8_{0584EDB7-5C33-4B41-906A-DF75F2B6F05E}" xr6:coauthVersionLast="45" xr6:coauthVersionMax="45" xr10:uidLastSave="{00000000-0000-0000-0000-000000000000}"/>
  <bookViews>
    <workbookView xWindow="3105" yWindow="0" windowWidth="24495" windowHeight="15300" tabRatio="873" xr2:uid="{00000000-000D-0000-FFFF-FFFF00000000}"/>
  </bookViews>
  <sheets>
    <sheet name="DYTUR BUDGET INFORMATION" sheetId="1" r:id="rId1"/>
    <sheet name="LENAWEE" sheetId="5" r:id="rId2"/>
    <sheet name="LIVINGSTON" sheetId="11" r:id="rId3"/>
    <sheet name="SUB#2 DETAIL" sheetId="8" state="hidden" r:id="rId4"/>
    <sheet name="SUB#3 DETAIL" sheetId="9" state="hidden" r:id="rId5"/>
    <sheet name="SUB#4 DETAIL" sheetId="10" state="hidden" r:id="rId6"/>
    <sheet name="MONROE" sheetId="12" r:id="rId7"/>
    <sheet name="WASHTENAW" sheetId="13" r:id="rId8"/>
    <sheet name="DYTUR BUDGET SUMMARY" sheetId="2" r:id="rId9"/>
    <sheet name="BUDGET DETAIL INSTRUCTIONS" sheetId="14" r:id="rId10"/>
    <sheet name="LOOKUP" sheetId="4" state="hidden" r:id="rId11"/>
  </sheets>
  <definedNames>
    <definedName name="_xlnm.Print_Area" localSheetId="9">'BUDGET DETAIL INSTRUCTIONS'!$A$1:$H$59</definedName>
    <definedName name="_xlnm.Print_Area" localSheetId="0">'DYTUR BUDGET INFORMATION'!$A$1:$E$39</definedName>
    <definedName name="_xlnm.Print_Area" localSheetId="8">'DYTUR BUDGET SUMMARY'!$A$1:$M$39</definedName>
    <definedName name="_xlnm.Print_Area" localSheetId="1">LENAWEE!$A$1:$H$59</definedName>
    <definedName name="_xlnm.Print_Area" localSheetId="2">LIVINGSTON!$A$1:$H$59</definedName>
    <definedName name="_xlnm.Print_Area" localSheetId="6">MONROE!$A$1:$H$59</definedName>
    <definedName name="_xlnm.Print_Area" localSheetId="3">'SUB#2 DETAIL'!$A$1:$H$56</definedName>
    <definedName name="_xlnm.Print_Area" localSheetId="4">'SUB#3 DETAIL'!$A$2:$H$56</definedName>
    <definedName name="_xlnm.Print_Area" localSheetId="5">'SUB#4 DETAIL'!$A$1:$H$56</definedName>
    <definedName name="_xlnm.Print_Area" localSheetId="7">WASHTENAW!$A$1:$H$59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6" i="14" l="1"/>
  <c r="E56" i="14"/>
  <c r="Z50" i="14"/>
  <c r="E50" i="14"/>
  <c r="E43" i="14"/>
  <c r="Z37" i="14"/>
  <c r="E37" i="14"/>
  <c r="Z31" i="14"/>
  <c r="E31" i="14"/>
  <c r="Z25" i="14"/>
  <c r="E25" i="14"/>
  <c r="Z19" i="14"/>
  <c r="E19" i="14"/>
  <c r="AB13" i="14"/>
  <c r="Z13" i="14"/>
  <c r="G13" i="14"/>
  <c r="E13" i="14"/>
  <c r="AA2" i="14"/>
  <c r="AA58" i="14" s="1"/>
  <c r="F58" i="14"/>
  <c r="AB56" i="14" l="1"/>
  <c r="Z58" i="14"/>
  <c r="G56" i="14"/>
  <c r="E58" i="14"/>
  <c r="J23" i="2"/>
  <c r="J9" i="2"/>
  <c r="Z56" i="13"/>
  <c r="E56" i="13"/>
  <c r="Z50" i="13"/>
  <c r="E50" i="13"/>
  <c r="J21" i="2" s="1"/>
  <c r="E43" i="13"/>
  <c r="J19" i="2" s="1"/>
  <c r="Z37" i="13"/>
  <c r="E37" i="13"/>
  <c r="J17" i="2" s="1"/>
  <c r="Z31" i="13"/>
  <c r="E31" i="13"/>
  <c r="J15" i="2" s="1"/>
  <c r="Z25" i="13"/>
  <c r="E25" i="13"/>
  <c r="J13" i="2" s="1"/>
  <c r="Z19" i="13"/>
  <c r="E19" i="13"/>
  <c r="J11" i="2" s="1"/>
  <c r="AB13" i="13"/>
  <c r="Z13" i="13"/>
  <c r="Z58" i="13" s="1"/>
  <c r="G13" i="13"/>
  <c r="J33" i="2" s="1"/>
  <c r="E13" i="13"/>
  <c r="AA2" i="13"/>
  <c r="AA58" i="13" s="1"/>
  <c r="F2" i="13"/>
  <c r="F58" i="13" s="1"/>
  <c r="Z56" i="12"/>
  <c r="E56" i="12"/>
  <c r="H23" i="2" s="1"/>
  <c r="Z50" i="12"/>
  <c r="E50" i="12"/>
  <c r="H21" i="2" s="1"/>
  <c r="E43" i="12"/>
  <c r="H19" i="2" s="1"/>
  <c r="Z37" i="12"/>
  <c r="E37" i="12"/>
  <c r="H17" i="2" s="1"/>
  <c r="Z31" i="12"/>
  <c r="E31" i="12"/>
  <c r="H15" i="2" s="1"/>
  <c r="Z25" i="12"/>
  <c r="E25" i="12"/>
  <c r="H13" i="2" s="1"/>
  <c r="Z19" i="12"/>
  <c r="Z58" i="12" s="1"/>
  <c r="E19" i="12"/>
  <c r="H11" i="2" s="1"/>
  <c r="AB13" i="12"/>
  <c r="Z13" i="12"/>
  <c r="G13" i="12"/>
  <c r="H33" i="2" s="1"/>
  <c r="E13" i="12"/>
  <c r="H9" i="2" s="1"/>
  <c r="AA2" i="12"/>
  <c r="AA58" i="12" s="1"/>
  <c r="F2" i="12"/>
  <c r="F58" i="12" s="1"/>
  <c r="Z56" i="11"/>
  <c r="AB56" i="11" s="1"/>
  <c r="E56" i="11"/>
  <c r="F23" i="2" s="1"/>
  <c r="Z50" i="11"/>
  <c r="E50" i="11"/>
  <c r="F21" i="2" s="1"/>
  <c r="E43" i="11"/>
  <c r="F19" i="2" s="1"/>
  <c r="Z37" i="11"/>
  <c r="E37" i="11"/>
  <c r="F17" i="2" s="1"/>
  <c r="Z31" i="11"/>
  <c r="E31" i="11"/>
  <c r="F15" i="2" s="1"/>
  <c r="Z25" i="11"/>
  <c r="E25" i="11"/>
  <c r="F13" i="2" s="1"/>
  <c r="Z19" i="11"/>
  <c r="E19" i="11"/>
  <c r="F11" i="2" s="1"/>
  <c r="AB13" i="11"/>
  <c r="Z13" i="11"/>
  <c r="G13" i="11"/>
  <c r="F33" i="2" s="1"/>
  <c r="E13" i="11"/>
  <c r="F9" i="2" s="1"/>
  <c r="AA2" i="11"/>
  <c r="AA58" i="11" s="1"/>
  <c r="F2" i="11"/>
  <c r="F58" i="11" s="1"/>
  <c r="E43" i="5"/>
  <c r="D19" i="2" s="1"/>
  <c r="E50" i="5"/>
  <c r="Z58" i="11" l="1"/>
  <c r="AB56" i="13"/>
  <c r="AB56" i="12"/>
  <c r="L19" i="2"/>
  <c r="J27" i="2"/>
  <c r="H27" i="2"/>
  <c r="G56" i="13"/>
  <c r="J31" i="2" s="1"/>
  <c r="E58" i="13"/>
  <c r="G56" i="12"/>
  <c r="H31" i="2" s="1"/>
  <c r="G56" i="11"/>
  <c r="F31" i="2" s="1"/>
  <c r="F27" i="2"/>
  <c r="E58" i="12"/>
  <c r="E58" i="11"/>
  <c r="G13" i="5"/>
  <c r="E53" i="10"/>
  <c r="E47" i="10"/>
  <c r="E37" i="10"/>
  <c r="E31" i="10"/>
  <c r="E25" i="10"/>
  <c r="E19" i="10"/>
  <c r="G13" i="10"/>
  <c r="E13" i="10"/>
  <c r="F2" i="10"/>
  <c r="F55" i="10" s="1"/>
  <c r="E53" i="9"/>
  <c r="E47" i="9"/>
  <c r="E37" i="9"/>
  <c r="E31" i="9"/>
  <c r="E25" i="9"/>
  <c r="E19" i="9"/>
  <c r="G13" i="9"/>
  <c r="E13" i="9"/>
  <c r="F2" i="9"/>
  <c r="F55" i="9" s="1"/>
  <c r="E53" i="8"/>
  <c r="E47" i="8"/>
  <c r="E37" i="8"/>
  <c r="E31" i="8"/>
  <c r="E25" i="8"/>
  <c r="E19" i="8"/>
  <c r="G13" i="8"/>
  <c r="E13" i="8"/>
  <c r="F2" i="8"/>
  <c r="F55" i="8" s="1"/>
  <c r="E55" i="9" l="1"/>
  <c r="E55" i="10"/>
  <c r="E55" i="8"/>
  <c r="G53" i="10"/>
  <c r="G53" i="8"/>
  <c r="G53" i="9"/>
  <c r="Z31" i="5" l="1"/>
  <c r="E31" i="5"/>
  <c r="D15" i="2" s="1"/>
  <c r="L15" i="2" s="1"/>
  <c r="E37" i="5"/>
  <c r="Z37" i="5"/>
  <c r="Z56" i="5" l="1"/>
  <c r="AA2" i="5" l="1"/>
  <c r="AA58" i="5" s="1"/>
  <c r="Z50" i="5"/>
  <c r="Z25" i="5"/>
  <c r="Z19" i="5"/>
  <c r="AB13" i="5"/>
  <c r="Z13" i="5"/>
  <c r="L3" i="2"/>
  <c r="B5" i="2"/>
  <c r="L5" i="2"/>
  <c r="B3" i="2"/>
  <c r="L38" i="2"/>
  <c r="L36" i="2"/>
  <c r="D33" i="2"/>
  <c r="L33" i="2" s="1"/>
  <c r="E56" i="5"/>
  <c r="D21" i="2"/>
  <c r="L21" i="2" s="1"/>
  <c r="D17" i="2"/>
  <c r="L17" i="2" s="1"/>
  <c r="E25" i="5"/>
  <c r="D13" i="2" s="1"/>
  <c r="L13" i="2" s="1"/>
  <c r="E19" i="5"/>
  <c r="E13" i="5"/>
  <c r="F2" i="5"/>
  <c r="F58" i="5" s="1"/>
  <c r="G56" i="5" l="1"/>
  <c r="D11" i="2"/>
  <c r="L11" i="2" s="1"/>
  <c r="D31" i="2"/>
  <c r="E58" i="5"/>
  <c r="D9" i="2"/>
  <c r="L9" i="2" s="1"/>
  <c r="D23" i="2"/>
  <c r="L23" i="2" s="1"/>
  <c r="AB56" i="5"/>
  <c r="Z58" i="5"/>
  <c r="L31" i="2" l="1"/>
  <c r="L27" i="2"/>
  <c r="D27" i="2"/>
</calcChain>
</file>

<file path=xl/sharedStrings.xml><?xml version="1.0" encoding="utf-8"?>
<sst xmlns="http://schemas.openxmlformats.org/spreadsheetml/2006/main" count="510" uniqueCount="127">
  <si>
    <t>CONTRACTOR:</t>
  </si>
  <si>
    <t>BUDGET TYPE:</t>
  </si>
  <si>
    <t>FISCAL YEAR:</t>
  </si>
  <si>
    <t>AMENDMENT 4</t>
  </si>
  <si>
    <t>AMENDMENT 5</t>
  </si>
  <si>
    <t>ORIGINAL</t>
  </si>
  <si>
    <t>CMHPSM PROGRAM BUDGET SUMMARY</t>
  </si>
  <si>
    <t>SUBCONTRACTORS:</t>
  </si>
  <si>
    <t>CITY:</t>
  </si>
  <si>
    <t>STATE:</t>
  </si>
  <si>
    <t>ZIP:</t>
  </si>
  <si>
    <t>ADDRESS:</t>
  </si>
  <si>
    <t>FRINGE BENEFITS</t>
  </si>
  <si>
    <t>TRAVEL</t>
  </si>
  <si>
    <t>OPERATING SUPPLIES</t>
  </si>
  <si>
    <t>TOTAL</t>
  </si>
  <si>
    <t>OTHER EXPENSES</t>
  </si>
  <si>
    <t>INDIRECT COSTS</t>
  </si>
  <si>
    <t>SUBCONTRACTOR #2</t>
  </si>
  <si>
    <t>AMOUNT</t>
  </si>
  <si>
    <t>FTE(s)</t>
  </si>
  <si>
    <t>SUBCONTRACTOR #3</t>
  </si>
  <si>
    <t>NOTES</t>
  </si>
  <si>
    <t>FY18 (OCT 2017-SEP 2018)</t>
  </si>
  <si>
    <t>FY19 (OCT 2018-SEP 2019)</t>
  </si>
  <si>
    <t>FY20 (OCT 2019-SEP 2020)</t>
  </si>
  <si>
    <t>SALARIES &amp; WAGES</t>
  </si>
  <si>
    <t>INDIRECT ADMINISTRATION</t>
  </si>
  <si>
    <t>TOTAL FTEs</t>
  </si>
  <si>
    <t>EXPENSE DETAILS</t>
  </si>
  <si>
    <t>OTHER</t>
  </si>
  <si>
    <t>%</t>
  </si>
  <si>
    <t>OPERATING SUPPLIES / EXPENSES</t>
  </si>
  <si>
    <t>POSITION TITLES</t>
  </si>
  <si>
    <t xml:space="preserve"> SALARIES &amp; WAGES SUBTOTAL</t>
  </si>
  <si>
    <t xml:space="preserve"> FRINGE BENEFITS SUBTOTAL</t>
  </si>
  <si>
    <t xml:space="preserve"> TRAVEL SUBTOTAL</t>
  </si>
  <si>
    <t xml:space="preserve"> OPERATING SUPPLIES / EXPENSE SUBTOTAL</t>
  </si>
  <si>
    <t xml:space="preserve"> OTHER SUBTOTAL</t>
  </si>
  <si>
    <t xml:space="preserve"> INDIRECT SUBTOTAL</t>
  </si>
  <si>
    <t>IDENTIFY OTHER</t>
  </si>
  <si>
    <t>BUDGET NOTES</t>
  </si>
  <si>
    <t>SALARY &amp; WAGES</t>
  </si>
  <si>
    <t>TOTAL COST</t>
  </si>
  <si>
    <t>INDIRECT %</t>
  </si>
  <si>
    <t>OTHER REVENUES</t>
  </si>
  <si>
    <t>*Please enter any revenues that would be drawn down using CMHPSM funds as a matching source.</t>
  </si>
  <si>
    <t>AMENDMENT 2.0</t>
  </si>
  <si>
    <t>AMENDMENT 3.0</t>
  </si>
  <si>
    <t>AMENDMENT #1</t>
  </si>
  <si>
    <t>BUDGET START:</t>
  </si>
  <si>
    <t>BUDGET END:</t>
  </si>
  <si>
    <t>PROJECT TITLE:</t>
  </si>
  <si>
    <t>SUBCONTRACTOR #5</t>
  </si>
  <si>
    <t>SUBCONTRACTOR #4</t>
  </si>
  <si>
    <t>DATE BUDGET CREATED:</t>
  </si>
  <si>
    <t>SUMMARY</t>
  </si>
  <si>
    <t>*Please enter any revenues that would be provided by outside sources related to this project</t>
  </si>
  <si>
    <t>All values in this form, other than D32 and D34 pull from the budget detail worksheet.</t>
  </si>
  <si>
    <t>Instructions</t>
  </si>
  <si>
    <t>Select number of sub-contractors if applicable, then enter their names.</t>
  </si>
  <si>
    <t>Fiscal year follows state fiscal year October 1 to September 30.</t>
  </si>
  <si>
    <t>Enter date this version of the budget was created.</t>
  </si>
  <si>
    <t>Enter any notes your organization feels relevant.</t>
  </si>
  <si>
    <t>For use by CMHPSM only.</t>
  </si>
  <si>
    <t>CMHPSM NOTES</t>
  </si>
  <si>
    <t>All fields should be completed.</t>
  </si>
  <si>
    <t>Budget period is no greater than one year and can't cross a fiscal year.</t>
  </si>
  <si>
    <t>CONTRACTS</t>
  </si>
  <si>
    <t xml:space="preserve"> CONTRACTS SUBTOTAL</t>
  </si>
  <si>
    <t>Enter each position needed to meet objectives</t>
  </si>
  <si>
    <t>Fill in FTE(s) required - may be partial (.25)</t>
  </si>
  <si>
    <t>Fill in total salary expense related to FTE</t>
  </si>
  <si>
    <t>request.</t>
  </si>
  <si>
    <t>Include the cost of employee travel - note number of</t>
  </si>
  <si>
    <t>miles times your agency rate (1050@.56/mile)</t>
  </si>
  <si>
    <t>Short term items costing less than $5,000</t>
  </si>
  <si>
    <t>Costs of running program that can not be directly allocated.</t>
  </si>
  <si>
    <t>Methodology must be available for review.</t>
  </si>
  <si>
    <t>Prevention Specialist</t>
  </si>
  <si>
    <t>Medical</t>
  </si>
  <si>
    <t>Retirement</t>
  </si>
  <si>
    <t>500 miles @.56</t>
  </si>
  <si>
    <t>Prevention Conference - May 2016</t>
  </si>
  <si>
    <t>Operating Supplies</t>
  </si>
  <si>
    <t>Printer</t>
  </si>
  <si>
    <t>Cell phones- 1 @ $50/month</t>
  </si>
  <si>
    <t>Consultant - training stipend</t>
  </si>
  <si>
    <t>Insurance</t>
  </si>
  <si>
    <t>Administration/Finance/Space</t>
  </si>
  <si>
    <t>Assistant</t>
  </si>
  <si>
    <t>Enter contracts specific to your agency's programming</t>
  </si>
  <si>
    <t>Record each fringe benefit supported by the funding</t>
  </si>
  <si>
    <t>Include anticipated conference expenses for employees.</t>
  </si>
  <si>
    <t>any consultants here.</t>
  </si>
  <si>
    <t>V 1.2</t>
  </si>
  <si>
    <t>Used to keep track of original budget submissions versus amendments.</t>
  </si>
  <si>
    <t>Please enter the name of your project or program, contractor may have multiple programs.</t>
  </si>
  <si>
    <t>Click for instructions</t>
  </si>
  <si>
    <t>DETAILED NOTES</t>
  </si>
  <si>
    <t>PA2 FUNDED LAW ENFORCEMENT</t>
  </si>
  <si>
    <t>SYNAR- NON SYNAR LAW ENFORCEMENT</t>
  </si>
  <si>
    <t>LENAWEE:</t>
  </si>
  <si>
    <t>LENAWEE</t>
  </si>
  <si>
    <t>LIVINGSTON</t>
  </si>
  <si>
    <t>PA2 LAW ENFORCEMENT</t>
  </si>
  <si>
    <t>MONROE</t>
  </si>
  <si>
    <t>WASHTENAW</t>
  </si>
  <si>
    <t>LIVINGSTON:</t>
  </si>
  <si>
    <t>SUB- CONTRACTS</t>
  </si>
  <si>
    <t>SUB-CONTRACTS</t>
  </si>
  <si>
    <t>MONROE:</t>
  </si>
  <si>
    <t>WASHTENAW:</t>
  </si>
  <si>
    <t>V 2</t>
  </si>
  <si>
    <t>CMHPSM DYTUR PROGRAM BUDGET INFORMATION</t>
  </si>
  <si>
    <t>Contract - DYTUR Specialist 500 hrs/$30/hr</t>
  </si>
  <si>
    <t>Contract with State Police</t>
  </si>
  <si>
    <t>Communication - Space - auto and building insurance membership dues, etc. - have detail of allocation</t>
  </si>
  <si>
    <t>method if shared costs with other programs. If your agency is doing a presentation include costs of</t>
  </si>
  <si>
    <t>COUNTY:</t>
  </si>
  <si>
    <t>PROVIDER NAME</t>
  </si>
  <si>
    <t>Link to OMB 2 CFR Part 200 - Super Circular - replaces A-87 and A-133</t>
  </si>
  <si>
    <t>FY21 (OCT 2020-SEP 2021)</t>
  </si>
  <si>
    <t>FY22 (OCT 2021-SEP 2022)</t>
  </si>
  <si>
    <t>FY23 (OCT 2022-SEP 2023)</t>
  </si>
  <si>
    <t>FY24 (OCT 2023-SEP 2024)</t>
  </si>
  <si>
    <t>FY25 (OCT 2024-SEP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</si>
</sst>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/>
    <xf numFmtId="0" fontId="6" fillId="0" borderId="0" xfId="4"/>
    <xf numFmtId="0" fontId="2" fillId="0" borderId="0" xfId="0" applyFont="1" applyAlignment="1">
      <alignment vertical="center" wrapText="1"/>
    </xf>
    <xf numFmtId="44" fontId="0" fillId="0" borderId="0" xfId="0" applyNumberFormat="1"/>
    <xf numFmtId="164" fontId="0" fillId="0" borderId="0" xfId="2" applyNumberFormat="1" applyFont="1"/>
    <xf numFmtId="0" fontId="0" fillId="0" borderId="0" xfId="0" applyNumberFormat="1" applyBorder="1" applyAlignment="1">
      <alignment horizontal="center"/>
    </xf>
    <xf numFmtId="44" fontId="0" fillId="0" borderId="0" xfId="0" applyNumberFormat="1" applyBorder="1"/>
    <xf numFmtId="9" fontId="0" fillId="0" borderId="0" xfId="3" applyFont="1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1" xfId="2" applyNumberFormat="1" applyFont="1" applyBorder="1"/>
    <xf numFmtId="164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1" xfId="2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2" fontId="0" fillId="0" borderId="1" xfId="1" applyNumberFormat="1" applyFont="1" applyBorder="1" applyAlignment="1" applyProtection="1">
      <alignment horizontal="center" vertical="center"/>
      <protection locked="0"/>
    </xf>
    <xf numFmtId="164" fontId="0" fillId="0" borderId="1" xfId="2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2" applyNumberFormat="1" applyFont="1" applyBorder="1" applyProtection="1">
      <protection locked="0"/>
    </xf>
    <xf numFmtId="164" fontId="0" fillId="0" borderId="4" xfId="2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64" fontId="0" fillId="0" borderId="4" xfId="2" applyNumberFormat="1" applyFont="1" applyBorder="1" applyProtection="1">
      <protection locked="0"/>
    </xf>
    <xf numFmtId="164" fontId="0" fillId="0" borderId="0" xfId="0" applyNumberFormat="1"/>
    <xf numFmtId="43" fontId="0" fillId="0" borderId="0" xfId="1" applyFont="1"/>
    <xf numFmtId="44" fontId="2" fillId="0" borderId="0" xfId="2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1" xfId="0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164" fontId="0" fillId="0" borderId="1" xfId="0" applyNumberFormat="1" applyBorder="1"/>
    <xf numFmtId="0" fontId="2" fillId="3" borderId="8" xfId="0" applyFont="1" applyFill="1" applyBorder="1" applyAlignment="1">
      <alignment vertical="center" wrapText="1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6" xfId="0" applyFill="1" applyBorder="1"/>
    <xf numFmtId="0" fontId="2" fillId="3" borderId="8" xfId="0" applyFont="1" applyFill="1" applyBorder="1"/>
    <xf numFmtId="9" fontId="0" fillId="3" borderId="8" xfId="3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4" fontId="0" fillId="0" borderId="0" xfId="0" applyNumberFormat="1" applyBorder="1"/>
    <xf numFmtId="164" fontId="2" fillId="0" borderId="5" xfId="3" applyNumberFormat="1" applyFont="1" applyBorder="1"/>
    <xf numFmtId="164" fontId="2" fillId="4" borderId="5" xfId="2" applyNumberFormat="1" applyFont="1" applyFill="1" applyBorder="1"/>
    <xf numFmtId="10" fontId="2" fillId="2" borderId="1" xfId="3" applyNumberFormat="1" applyFont="1" applyFill="1" applyBorder="1"/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0" fontId="2" fillId="0" borderId="0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10" fontId="2" fillId="0" borderId="1" xfId="3" applyNumberFormat="1" applyFont="1" applyBorder="1"/>
    <xf numFmtId="0" fontId="2" fillId="0" borderId="0" xfId="0" applyFont="1" applyAlignment="1">
      <alignment horizontal="right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top"/>
    </xf>
    <xf numFmtId="165" fontId="2" fillId="0" borderId="1" xfId="3" applyNumberFormat="1" applyFont="1" applyBorder="1"/>
    <xf numFmtId="0" fontId="6" fillId="0" borderId="0" xfId="4" applyAlignment="1">
      <alignment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3" fontId="2" fillId="4" borderId="5" xfId="1" applyFont="1" applyFill="1" applyBorder="1"/>
    <xf numFmtId="0" fontId="0" fillId="0" borderId="1" xfId="0" applyBorder="1"/>
    <xf numFmtId="0" fontId="4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3514725</xdr:colOff>
      <xdr:row>1</xdr:row>
      <xdr:rowOff>1979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0"/>
          <a:ext cx="4200525" cy="1135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621196</xdr:colOff>
      <xdr:row>0</xdr:row>
      <xdr:rowOff>0</xdr:rowOff>
    </xdr:from>
    <xdr:to>
      <xdr:col>11</xdr:col>
      <xdr:colOff>44975</xdr:colOff>
      <xdr:row>0</xdr:row>
      <xdr:rowOff>1135454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283" y="0"/>
          <a:ext cx="4200525" cy="113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cfr.gov/cgi-bin/text-idx?tpl=/ecfrbrowse/Title02/2cfr200_main_02.t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39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2.7109375" customWidth="1"/>
    <col min="2" max="2" width="20.7109375" customWidth="1"/>
    <col min="3" max="3" width="1" customWidth="1"/>
    <col min="4" max="4" width="57.28515625" customWidth="1"/>
    <col min="5" max="5" width="5.42578125" customWidth="1"/>
  </cols>
  <sheetData>
    <row r="1" spans="1:7" ht="89.25" customHeight="1" x14ac:dyDescent="0.25">
      <c r="A1" s="95" t="s">
        <v>95</v>
      </c>
      <c r="B1" s="95"/>
      <c r="C1" s="95"/>
      <c r="D1" s="95"/>
      <c r="E1" s="95"/>
    </row>
    <row r="2" spans="1:7" ht="20.25" customHeight="1" x14ac:dyDescent="0.3">
      <c r="A2" s="96" t="s">
        <v>114</v>
      </c>
      <c r="B2" s="97"/>
      <c r="C2" s="97"/>
      <c r="D2" s="97"/>
      <c r="E2" s="97"/>
      <c r="F2" s="79" t="s">
        <v>59</v>
      </c>
      <c r="G2" s="79"/>
    </row>
    <row r="3" spans="1:7" ht="7.5" customHeight="1" x14ac:dyDescent="0.25">
      <c r="F3" s="79"/>
      <c r="G3" s="79"/>
    </row>
    <row r="4" spans="1:7" x14ac:dyDescent="0.25">
      <c r="B4" s="46" t="s">
        <v>0</v>
      </c>
      <c r="D4" s="51"/>
      <c r="E4" s="15"/>
      <c r="F4" s="79" t="s">
        <v>66</v>
      </c>
      <c r="G4" s="79"/>
    </row>
    <row r="5" spans="1:7" ht="7.5" customHeight="1" x14ac:dyDescent="0.25">
      <c r="B5" s="46"/>
      <c r="D5" s="1"/>
      <c r="E5" s="15"/>
      <c r="F5" s="79"/>
      <c r="G5" s="79"/>
    </row>
    <row r="6" spans="1:7" x14ac:dyDescent="0.25">
      <c r="B6" s="46" t="s">
        <v>52</v>
      </c>
      <c r="D6" s="51"/>
      <c r="E6" s="15"/>
      <c r="F6" s="79" t="s">
        <v>97</v>
      </c>
      <c r="G6" s="79"/>
    </row>
    <row r="7" spans="1:7" ht="6" customHeight="1" x14ac:dyDescent="0.25">
      <c r="B7" s="46"/>
      <c r="F7" s="79"/>
      <c r="G7" s="79"/>
    </row>
    <row r="8" spans="1:7" ht="18" customHeight="1" x14ac:dyDescent="0.25">
      <c r="B8" s="46" t="s">
        <v>11</v>
      </c>
      <c r="D8" s="51"/>
      <c r="F8" s="79"/>
      <c r="G8" s="79"/>
    </row>
    <row r="9" spans="1:7" ht="6" customHeight="1" x14ac:dyDescent="0.25">
      <c r="B9" s="46"/>
      <c r="F9" s="79"/>
      <c r="G9" s="79"/>
    </row>
    <row r="10" spans="1:7" ht="16.5" customHeight="1" x14ac:dyDescent="0.25">
      <c r="B10" s="46" t="s">
        <v>8</v>
      </c>
      <c r="D10" s="51"/>
      <c r="F10" s="79"/>
      <c r="G10" s="79"/>
    </row>
    <row r="11" spans="1:7" ht="6" customHeight="1" x14ac:dyDescent="0.25">
      <c r="B11" s="46"/>
      <c r="F11" s="79"/>
      <c r="G11" s="79"/>
    </row>
    <row r="12" spans="1:7" x14ac:dyDescent="0.25">
      <c r="B12" s="46" t="s">
        <v>9</v>
      </c>
      <c r="D12" s="51"/>
      <c r="F12" s="79"/>
      <c r="G12" s="79"/>
    </row>
    <row r="13" spans="1:7" ht="6" customHeight="1" x14ac:dyDescent="0.25">
      <c r="B13" s="46"/>
      <c r="F13" s="79"/>
      <c r="G13" s="79"/>
    </row>
    <row r="14" spans="1:7" x14ac:dyDescent="0.25">
      <c r="B14" s="46" t="s">
        <v>10</v>
      </c>
      <c r="D14" s="51"/>
      <c r="F14" s="79"/>
      <c r="G14" s="79"/>
    </row>
    <row r="15" spans="1:7" ht="6" customHeight="1" x14ac:dyDescent="0.25">
      <c r="B15" s="46"/>
      <c r="F15" s="79"/>
      <c r="G15" s="79"/>
    </row>
    <row r="16" spans="1:7" ht="15.75" customHeight="1" x14ac:dyDescent="0.25">
      <c r="B16" s="46" t="s">
        <v>1</v>
      </c>
      <c r="D16" s="51"/>
      <c r="F16" s="79" t="s">
        <v>96</v>
      </c>
      <c r="G16" s="79"/>
    </row>
    <row r="17" spans="1:7" ht="6" customHeight="1" x14ac:dyDescent="0.25">
      <c r="B17" s="46"/>
      <c r="F17" s="79"/>
      <c r="G17" s="79"/>
    </row>
    <row r="18" spans="1:7" ht="15.75" customHeight="1" x14ac:dyDescent="0.25">
      <c r="B18" s="46" t="s">
        <v>55</v>
      </c>
      <c r="D18" s="50"/>
      <c r="F18" s="79" t="s">
        <v>62</v>
      </c>
      <c r="G18" s="79"/>
    </row>
    <row r="19" spans="1:7" ht="5.25" customHeight="1" x14ac:dyDescent="0.25">
      <c r="B19" s="46"/>
      <c r="F19" s="79"/>
      <c r="G19" s="79"/>
    </row>
    <row r="20" spans="1:7" x14ac:dyDescent="0.25">
      <c r="B20" s="46" t="s">
        <v>2</v>
      </c>
      <c r="D20" s="50"/>
      <c r="F20" s="79" t="s">
        <v>61</v>
      </c>
      <c r="G20" s="79"/>
    </row>
    <row r="21" spans="1:7" ht="6" customHeight="1" x14ac:dyDescent="0.25">
      <c r="B21" s="46"/>
      <c r="F21" s="79"/>
      <c r="G21" s="79"/>
    </row>
    <row r="22" spans="1:7" x14ac:dyDescent="0.25">
      <c r="B22" s="46" t="s">
        <v>50</v>
      </c>
      <c r="D22" s="50"/>
      <c r="F22" s="79" t="s">
        <v>67</v>
      </c>
      <c r="G22" s="79"/>
    </row>
    <row r="23" spans="1:7" ht="6.75" customHeight="1" x14ac:dyDescent="0.25">
      <c r="A23" s="5"/>
      <c r="B23" s="46"/>
      <c r="F23" s="79"/>
      <c r="G23" s="79"/>
    </row>
    <row r="24" spans="1:7" x14ac:dyDescent="0.25">
      <c r="B24" s="46" t="s">
        <v>51</v>
      </c>
      <c r="D24" s="50"/>
      <c r="F24" s="79"/>
      <c r="G24" s="79"/>
    </row>
    <row r="25" spans="1:7" ht="6.75" customHeight="1" x14ac:dyDescent="0.25">
      <c r="B25" s="46"/>
      <c r="F25" s="79"/>
      <c r="G25" s="79"/>
    </row>
    <row r="26" spans="1:7" x14ac:dyDescent="0.25">
      <c r="B26" s="46" t="s">
        <v>7</v>
      </c>
      <c r="D26" s="49"/>
      <c r="F26" s="79" t="s">
        <v>60</v>
      </c>
      <c r="G26" s="79"/>
    </row>
    <row r="27" spans="1:7" ht="6" customHeight="1" x14ac:dyDescent="0.25">
      <c r="B27" s="4"/>
      <c r="F27" s="79"/>
      <c r="G27" s="79"/>
    </row>
    <row r="28" spans="1:7" x14ac:dyDescent="0.25">
      <c r="B28" s="4"/>
      <c r="D28" s="74"/>
      <c r="F28" s="79"/>
      <c r="G28" s="79"/>
    </row>
    <row r="29" spans="1:7" ht="6.75" customHeight="1" x14ac:dyDescent="0.25">
      <c r="B29" s="4"/>
      <c r="F29" s="79"/>
      <c r="G29" s="79"/>
    </row>
    <row r="30" spans="1:7" ht="15" customHeight="1" x14ac:dyDescent="0.25">
      <c r="B30" s="4"/>
      <c r="D30" s="74"/>
      <c r="F30" s="79"/>
      <c r="G30" s="79"/>
    </row>
    <row r="31" spans="1:7" ht="6" customHeight="1" x14ac:dyDescent="0.25">
      <c r="B31" s="4"/>
      <c r="F31" s="79"/>
      <c r="G31" s="79"/>
    </row>
    <row r="32" spans="1:7" x14ac:dyDescent="0.25">
      <c r="B32" s="4"/>
      <c r="D32" s="74"/>
      <c r="F32" s="79"/>
      <c r="G32" s="79"/>
    </row>
    <row r="33" spans="2:7" ht="8.25" customHeight="1" x14ac:dyDescent="0.25">
      <c r="B33" s="4"/>
      <c r="F33" s="79"/>
      <c r="G33" s="79"/>
    </row>
    <row r="34" spans="2:7" x14ac:dyDescent="0.25">
      <c r="B34" s="4"/>
      <c r="D34" s="74"/>
      <c r="F34" s="79"/>
      <c r="G34" s="79"/>
    </row>
    <row r="35" spans="2:7" ht="6.75" customHeight="1" x14ac:dyDescent="0.25">
      <c r="B35" s="4"/>
      <c r="F35" s="79"/>
      <c r="G35" s="79"/>
    </row>
    <row r="36" spans="2:7" ht="5.25" customHeight="1" x14ac:dyDescent="0.25">
      <c r="B36" s="4"/>
      <c r="F36" s="79"/>
      <c r="G36" s="79"/>
    </row>
    <row r="37" spans="2:7" ht="103.5" customHeight="1" x14ac:dyDescent="0.25">
      <c r="B37" s="47" t="s">
        <v>41</v>
      </c>
      <c r="D37" s="48"/>
      <c r="F37" s="80" t="s">
        <v>63</v>
      </c>
      <c r="G37" s="79"/>
    </row>
    <row r="38" spans="2:7" ht="7.5" customHeight="1" x14ac:dyDescent="0.25">
      <c r="B38" s="4"/>
      <c r="F38" s="79"/>
      <c r="G38" s="79"/>
    </row>
    <row r="39" spans="2:7" ht="53.25" customHeight="1" x14ac:dyDescent="0.25">
      <c r="B39" s="47" t="s">
        <v>65</v>
      </c>
      <c r="D39" s="48"/>
      <c r="F39" s="80" t="s">
        <v>64</v>
      </c>
      <c r="G39" s="79"/>
    </row>
  </sheetData>
  <sheetProtection sheet="1" objects="1" scenarios="1"/>
  <mergeCells count="2">
    <mergeCell ref="A1:E1"/>
    <mergeCell ref="A2:E2"/>
  </mergeCells>
  <conditionalFormatting sqref="D4">
    <cfRule type="containsBlanks" dxfId="21" priority="74">
      <formula>LEN(TRIM(D4))=0</formula>
    </cfRule>
  </conditionalFormatting>
  <conditionalFormatting sqref="D16">
    <cfRule type="containsBlanks" dxfId="20" priority="75">
      <formula>LEN(TRIM(D16))=0</formula>
    </cfRule>
  </conditionalFormatting>
  <conditionalFormatting sqref="D20">
    <cfRule type="containsBlanks" dxfId="19" priority="71">
      <formula>LEN(TRIM(D20))=0</formula>
    </cfRule>
  </conditionalFormatting>
  <conditionalFormatting sqref="D26">
    <cfRule type="containsBlanks" dxfId="18" priority="69">
      <formula>LEN(TRIM(D26))=0</formula>
    </cfRule>
  </conditionalFormatting>
  <conditionalFormatting sqref="D8">
    <cfRule type="containsBlanks" dxfId="17" priority="22">
      <formula>LEN(TRIM(D8))=0</formula>
    </cfRule>
  </conditionalFormatting>
  <conditionalFormatting sqref="D10">
    <cfRule type="containsBlanks" dxfId="16" priority="21">
      <formula>LEN(TRIM(D10))=0</formula>
    </cfRule>
  </conditionalFormatting>
  <conditionalFormatting sqref="D12">
    <cfRule type="containsBlanks" dxfId="15" priority="20">
      <formula>LEN(TRIM(D12))=0</formula>
    </cfRule>
  </conditionalFormatting>
  <conditionalFormatting sqref="D14">
    <cfRule type="containsBlanks" dxfId="14" priority="19">
      <formula>LEN(TRIM(D14))=0</formula>
    </cfRule>
  </conditionalFormatting>
  <conditionalFormatting sqref="D22">
    <cfRule type="containsBlanks" dxfId="13" priority="16">
      <formula>LEN(TRIM(D22))=0</formula>
    </cfRule>
  </conditionalFormatting>
  <conditionalFormatting sqref="D24">
    <cfRule type="containsBlanks" dxfId="12" priority="15">
      <formula>LEN(TRIM(D24))=0</formula>
    </cfRule>
  </conditionalFormatting>
  <conditionalFormatting sqref="D28">
    <cfRule type="notContainsBlanks" dxfId="11" priority="94">
      <formula>LEN(TRIM(D28))&gt;0</formula>
    </cfRule>
    <cfRule type="expression" dxfId="10" priority="95">
      <formula>$D$26&gt;=1</formula>
    </cfRule>
  </conditionalFormatting>
  <conditionalFormatting sqref="D32">
    <cfRule type="notContainsBlanks" dxfId="9" priority="9">
      <formula>LEN(TRIM(D32))&gt;0</formula>
    </cfRule>
    <cfRule type="expression" dxfId="8" priority="10">
      <formula>$D$26&gt;=3</formula>
    </cfRule>
  </conditionalFormatting>
  <conditionalFormatting sqref="D34">
    <cfRule type="notContainsBlanks" dxfId="7" priority="7">
      <formula>LEN(TRIM(D34))&gt;0</formula>
    </cfRule>
    <cfRule type="expression" dxfId="6" priority="8">
      <formula>$D$26&gt;=4</formula>
    </cfRule>
  </conditionalFormatting>
  <conditionalFormatting sqref="D6">
    <cfRule type="containsBlanks" dxfId="5" priority="4">
      <formula>LEN(TRIM(D6))=0</formula>
    </cfRule>
  </conditionalFormatting>
  <conditionalFormatting sqref="D18">
    <cfRule type="containsBlanks" dxfId="4" priority="3">
      <formula>LEN(TRIM(D18))=0</formula>
    </cfRule>
  </conditionalFormatting>
  <conditionalFormatting sqref="D30">
    <cfRule type="notContainsBlanks" dxfId="3" priority="1">
      <formula>LEN(TRIM(D30))&gt;0</formula>
    </cfRule>
    <cfRule type="expression" dxfId="2" priority="2">
      <formula>$D$26&gt;=2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LOOKUP!$B$1:$B$6</xm:f>
          </x14:formula1>
          <xm:sqref>D16</xm:sqref>
        </x14:dataValidation>
        <x14:dataValidation type="list" allowBlank="1" showInputMessage="1" showErrorMessage="1" xr:uid="{00000000-0002-0000-0000-000002000000}">
          <x14:formula1>
            <xm:f>LOOKUP!$C$1:$C$5</xm:f>
          </x14:formula1>
          <xm:sqref>D26</xm:sqref>
        </x14:dataValidation>
        <x14:dataValidation type="list" allowBlank="1" showInputMessage="1" showErrorMessage="1" xr:uid="{00000000-0002-0000-0000-000000000000}">
          <x14:formula1>
            <xm:f>LOOKUP!$A$1:$A$8</xm:f>
          </x14:formula1>
          <xm:sqref>D20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B1:AB59"/>
  <sheetViews>
    <sheetView showGridLines="0" showRowColHeaders="0" workbookViewId="0">
      <selection activeCell="E29" sqref="E29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98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28" ht="5.25" customHeight="1" x14ac:dyDescent="0.25"/>
    <row r="2" spans="2:28" s="9" customFormat="1" ht="30" customHeight="1" x14ac:dyDescent="0.25">
      <c r="B2" s="89" t="s">
        <v>29</v>
      </c>
      <c r="C2" s="88"/>
      <c r="E2" s="18" t="s">
        <v>119</v>
      </c>
      <c r="F2" s="98" t="s">
        <v>120</v>
      </c>
      <c r="G2" s="99"/>
      <c r="J2" s="82"/>
      <c r="Z2" s="52" t="s">
        <v>53</v>
      </c>
      <c r="AA2" s="98" t="e">
        <f>IF('DYTUR BUDGET INFORMATION'!#REF!=0," ",'DYTUR BUDGET INFORMATION'!#REF!)</f>
        <v>#REF!</v>
      </c>
      <c r="AB2" s="99"/>
    </row>
    <row r="3" spans="2:28" ht="5.0999999999999996" customHeight="1" x14ac:dyDescent="0.25"/>
    <row r="4" spans="2:28" ht="15" customHeight="1" x14ac:dyDescent="0.25">
      <c r="B4" s="101" t="s">
        <v>26</v>
      </c>
      <c r="C4" s="100"/>
      <c r="E4" s="24" t="s">
        <v>19</v>
      </c>
      <c r="F4" s="23" t="s">
        <v>33</v>
      </c>
      <c r="G4" s="23" t="s">
        <v>20</v>
      </c>
      <c r="J4" s="83" t="s">
        <v>99</v>
      </c>
      <c r="Z4" s="24" t="s">
        <v>19</v>
      </c>
      <c r="AA4" s="23" t="s">
        <v>33</v>
      </c>
      <c r="AB4" s="23" t="s">
        <v>20</v>
      </c>
    </row>
    <row r="5" spans="2:28" ht="15" customHeight="1" x14ac:dyDescent="0.25">
      <c r="B5" s="101"/>
      <c r="C5" s="100"/>
      <c r="E5" s="33">
        <v>25000</v>
      </c>
      <c r="F5" s="34" t="s">
        <v>79</v>
      </c>
      <c r="G5" s="35">
        <v>0.5</v>
      </c>
      <c r="H5" s="6"/>
      <c r="I5" s="6"/>
      <c r="J5" s="37" t="s">
        <v>70</v>
      </c>
      <c r="M5" s="6"/>
      <c r="Q5" s="6"/>
      <c r="U5" s="6"/>
      <c r="Y5" s="6"/>
      <c r="Z5" s="33"/>
      <c r="AA5" s="34"/>
      <c r="AB5" s="35"/>
    </row>
    <row r="6" spans="2:28" ht="15" customHeight="1" x14ac:dyDescent="0.25">
      <c r="B6" s="101"/>
      <c r="C6" s="100"/>
      <c r="E6" s="33">
        <v>5000</v>
      </c>
      <c r="F6" s="34" t="s">
        <v>90</v>
      </c>
      <c r="G6" s="35">
        <v>0.15</v>
      </c>
      <c r="H6" s="6"/>
      <c r="I6" s="6"/>
      <c r="J6" s="37" t="s">
        <v>71</v>
      </c>
      <c r="M6" s="6"/>
      <c r="Q6" s="6"/>
      <c r="U6" s="6"/>
      <c r="Y6" s="6"/>
      <c r="Z6" s="33"/>
      <c r="AA6" s="34"/>
      <c r="AB6" s="35"/>
    </row>
    <row r="7" spans="2:28" ht="15" customHeight="1" x14ac:dyDescent="0.25">
      <c r="B7" s="101"/>
      <c r="C7" s="100"/>
      <c r="E7" s="33"/>
      <c r="F7" s="34"/>
      <c r="G7" s="35"/>
      <c r="H7" s="6"/>
      <c r="I7" s="6"/>
      <c r="J7" s="37" t="s">
        <v>72</v>
      </c>
      <c r="M7" s="6"/>
      <c r="Q7" s="6"/>
      <c r="U7" s="6"/>
      <c r="Y7" s="6"/>
      <c r="Z7" s="33"/>
      <c r="AA7" s="34"/>
      <c r="AB7" s="35"/>
    </row>
    <row r="8" spans="2:28" ht="15" customHeight="1" x14ac:dyDescent="0.25">
      <c r="B8" s="101"/>
      <c r="C8" s="100"/>
      <c r="E8" s="33"/>
      <c r="F8" s="34"/>
      <c r="G8" s="35"/>
      <c r="H8" s="6"/>
      <c r="I8" s="6"/>
      <c r="J8" s="37"/>
      <c r="M8" s="6"/>
      <c r="Q8" s="6"/>
      <c r="U8" s="6"/>
      <c r="Y8" s="6"/>
      <c r="Z8" s="33"/>
      <c r="AA8" s="34"/>
      <c r="AB8" s="35"/>
    </row>
    <row r="9" spans="2:28" ht="15" customHeight="1" x14ac:dyDescent="0.25">
      <c r="B9" s="101"/>
      <c r="C9" s="100"/>
      <c r="E9" s="33"/>
      <c r="F9" s="34"/>
      <c r="G9" s="35"/>
      <c r="H9" s="6"/>
      <c r="I9" s="6"/>
      <c r="J9" s="37"/>
      <c r="M9" s="6"/>
      <c r="Q9" s="6"/>
      <c r="U9" s="6"/>
      <c r="Y9" s="6"/>
      <c r="Z9" s="33"/>
      <c r="AA9" s="34"/>
      <c r="AB9" s="35"/>
    </row>
    <row r="10" spans="2:28" ht="15" customHeight="1" x14ac:dyDescent="0.25">
      <c r="B10" s="101"/>
      <c r="C10" s="100"/>
      <c r="E10" s="33"/>
      <c r="F10" s="34"/>
      <c r="G10" s="35"/>
      <c r="H10" s="6"/>
      <c r="I10" s="6"/>
      <c r="J10" s="37"/>
      <c r="M10" s="6"/>
      <c r="Q10" s="6"/>
      <c r="U10" s="6"/>
      <c r="Y10" s="6"/>
      <c r="Z10" s="33"/>
      <c r="AA10" s="34"/>
      <c r="AB10" s="35"/>
    </row>
    <row r="11" spans="2:28" ht="15" customHeight="1" x14ac:dyDescent="0.25">
      <c r="B11" s="101"/>
      <c r="C11" s="100"/>
      <c r="E11" s="33"/>
      <c r="F11" s="34"/>
      <c r="G11" s="35"/>
      <c r="H11" s="6"/>
      <c r="I11" s="6"/>
      <c r="J11" s="37"/>
      <c r="M11" s="6"/>
      <c r="Q11" s="6"/>
      <c r="U11" s="6"/>
      <c r="Y11" s="6"/>
      <c r="Z11" s="33"/>
      <c r="AA11" s="34"/>
      <c r="AB11" s="35"/>
    </row>
    <row r="12" spans="2:28" ht="5.0999999999999996" customHeight="1" x14ac:dyDescent="0.25">
      <c r="B12" s="101"/>
      <c r="C12" s="100"/>
      <c r="E12" s="6"/>
      <c r="F12" s="6"/>
      <c r="G12" s="6"/>
      <c r="H12" s="6"/>
      <c r="I12" s="6"/>
      <c r="M12" s="6"/>
      <c r="Q12" s="6"/>
      <c r="U12" s="6"/>
      <c r="Y12" s="6"/>
      <c r="Z12" s="6"/>
      <c r="AA12" s="6"/>
      <c r="AB12" s="6"/>
    </row>
    <row r="13" spans="2:28" ht="15" customHeight="1" x14ac:dyDescent="0.25">
      <c r="B13" s="101"/>
      <c r="C13" s="100"/>
      <c r="D13" s="4"/>
      <c r="E13" s="30">
        <f>SUM(E5:E11)</f>
        <v>30000</v>
      </c>
      <c r="F13" s="1" t="s">
        <v>34</v>
      </c>
      <c r="G13" s="32">
        <f>SUM(G5:G11)</f>
        <v>0.65</v>
      </c>
      <c r="Z13" s="30">
        <f>SUM(Z5:Z11)</f>
        <v>0</v>
      </c>
      <c r="AA13" s="1" t="s">
        <v>34</v>
      </c>
      <c r="AB13" s="32">
        <f>SUM(AB5:AB11)</f>
        <v>0</v>
      </c>
    </row>
    <row r="14" spans="2:28" ht="5.0999999999999996" customHeight="1" x14ac:dyDescent="0.25">
      <c r="B14" s="4"/>
      <c r="C14" s="22"/>
      <c r="D14" s="4"/>
      <c r="E14" s="16"/>
      <c r="Z14" s="16"/>
    </row>
    <row r="15" spans="2:28" ht="15" customHeight="1" x14ac:dyDescent="0.25">
      <c r="B15" s="101" t="s">
        <v>12</v>
      </c>
      <c r="C15" s="100"/>
      <c r="E15" s="23" t="s">
        <v>19</v>
      </c>
      <c r="F15" s="23" t="s">
        <v>22</v>
      </c>
      <c r="G15" s="6"/>
      <c r="J15" s="37"/>
      <c r="Z15" s="23" t="s">
        <v>19</v>
      </c>
      <c r="AA15" s="23" t="s">
        <v>22</v>
      </c>
      <c r="AB15" s="6"/>
    </row>
    <row r="16" spans="2:28" ht="15" customHeight="1" x14ac:dyDescent="0.25">
      <c r="B16" s="102"/>
      <c r="C16" s="104"/>
      <c r="E16" s="38">
        <v>5000</v>
      </c>
      <c r="F16" s="37" t="s">
        <v>80</v>
      </c>
      <c r="J16" s="37" t="s">
        <v>92</v>
      </c>
      <c r="Z16" s="38"/>
      <c r="AA16" s="37"/>
    </row>
    <row r="17" spans="2:27" ht="15" customHeight="1" x14ac:dyDescent="0.25">
      <c r="B17" s="102"/>
      <c r="C17" s="104"/>
      <c r="E17" s="38">
        <v>5000</v>
      </c>
      <c r="F17" s="37" t="s">
        <v>81</v>
      </c>
      <c r="J17" s="37" t="s">
        <v>73</v>
      </c>
      <c r="Z17" s="38"/>
      <c r="AA17" s="37"/>
    </row>
    <row r="18" spans="2:27" ht="5.0999999999999996" customHeight="1" x14ac:dyDescent="0.25">
      <c r="B18" s="102"/>
      <c r="C18" s="104"/>
      <c r="E18" s="6"/>
      <c r="Z18" s="6"/>
    </row>
    <row r="19" spans="2:27" ht="15" customHeight="1" x14ac:dyDescent="0.25">
      <c r="B19" s="102"/>
      <c r="C19" s="104"/>
      <c r="E19" s="30">
        <f>SUM(E16:E17)</f>
        <v>10000</v>
      </c>
      <c r="F19" s="1" t="s">
        <v>35</v>
      </c>
      <c r="Z19" s="30">
        <f>SUM(Z16:Z17)</f>
        <v>0</v>
      </c>
      <c r="AA19" s="1" t="s">
        <v>35</v>
      </c>
    </row>
    <row r="20" spans="2:27" ht="5.0999999999999996" customHeight="1" x14ac:dyDescent="0.25">
      <c r="B20" s="4"/>
      <c r="C20" s="22"/>
    </row>
    <row r="21" spans="2:27" ht="15" customHeight="1" x14ac:dyDescent="0.25">
      <c r="B21" s="103" t="s">
        <v>13</v>
      </c>
      <c r="C21" s="105"/>
      <c r="E21" s="23" t="s">
        <v>19</v>
      </c>
      <c r="F21" s="23" t="s">
        <v>22</v>
      </c>
      <c r="J21" s="37" t="s">
        <v>74</v>
      </c>
      <c r="Z21" s="23" t="s">
        <v>19</v>
      </c>
      <c r="AA21" s="23" t="s">
        <v>22</v>
      </c>
    </row>
    <row r="22" spans="2:27" ht="15" customHeight="1" x14ac:dyDescent="0.25">
      <c r="B22" s="103"/>
      <c r="C22" s="105"/>
      <c r="E22" s="36">
        <v>280</v>
      </c>
      <c r="F22" s="37" t="s">
        <v>82</v>
      </c>
      <c r="J22" s="37" t="s">
        <v>75</v>
      </c>
      <c r="Z22" s="36"/>
      <c r="AA22" s="37"/>
    </row>
    <row r="23" spans="2:27" ht="15" customHeight="1" x14ac:dyDescent="0.25">
      <c r="B23" s="103"/>
      <c r="C23" s="105"/>
      <c r="E23" s="38">
        <v>500</v>
      </c>
      <c r="F23" s="37" t="s">
        <v>83</v>
      </c>
      <c r="J23" s="37" t="s">
        <v>93</v>
      </c>
      <c r="Z23" s="38"/>
      <c r="AA23" s="37"/>
    </row>
    <row r="24" spans="2:27" ht="5.0999999999999996" customHeight="1" x14ac:dyDescent="0.25">
      <c r="B24" s="103"/>
      <c r="C24" s="105"/>
    </row>
    <row r="25" spans="2:27" ht="15" customHeight="1" x14ac:dyDescent="0.25">
      <c r="B25" s="103"/>
      <c r="C25" s="105"/>
      <c r="E25" s="30">
        <f>SUM(E22:E23)</f>
        <v>780</v>
      </c>
      <c r="F25" s="1" t="s">
        <v>36</v>
      </c>
      <c r="Z25" s="30">
        <f>SUM(Z22:Z23)</f>
        <v>0</v>
      </c>
      <c r="AA25" s="1" t="s">
        <v>36</v>
      </c>
    </row>
    <row r="26" spans="2:27" ht="5.0999999999999996" customHeight="1" x14ac:dyDescent="0.25">
      <c r="B26" s="4"/>
      <c r="C26" s="22"/>
    </row>
    <row r="27" spans="2:27" ht="15" customHeight="1" x14ac:dyDescent="0.25">
      <c r="B27" s="101" t="s">
        <v>109</v>
      </c>
      <c r="C27" s="22"/>
      <c r="E27" s="23" t="s">
        <v>19</v>
      </c>
      <c r="F27" s="23" t="s">
        <v>22</v>
      </c>
      <c r="J27" s="37" t="s">
        <v>91</v>
      </c>
      <c r="Z27" s="23" t="s">
        <v>19</v>
      </c>
      <c r="AA27" s="23" t="s">
        <v>22</v>
      </c>
    </row>
    <row r="28" spans="2:27" ht="15" customHeight="1" x14ac:dyDescent="0.25">
      <c r="B28" s="101"/>
      <c r="C28" s="22"/>
      <c r="E28" s="36">
        <v>15000</v>
      </c>
      <c r="F28" s="37" t="s">
        <v>115</v>
      </c>
      <c r="J28" s="37"/>
      <c r="Z28" s="36"/>
      <c r="AA28" s="37"/>
    </row>
    <row r="29" spans="2:27" ht="15" customHeight="1" x14ac:dyDescent="0.25">
      <c r="B29" s="101"/>
      <c r="C29" s="22"/>
      <c r="E29" s="38"/>
      <c r="F29" s="37"/>
      <c r="J29" s="37"/>
      <c r="Z29" s="38"/>
      <c r="AA29" s="37"/>
    </row>
    <row r="30" spans="2:27" ht="5.0999999999999996" customHeight="1" x14ac:dyDescent="0.25">
      <c r="B30" s="101"/>
      <c r="C30" s="22"/>
    </row>
    <row r="31" spans="2:27" ht="15" customHeight="1" x14ac:dyDescent="0.25">
      <c r="B31" s="101"/>
      <c r="C31" s="22"/>
      <c r="E31" s="30">
        <f>SUM(E28:E29)</f>
        <v>15000</v>
      </c>
      <c r="F31" s="1" t="s">
        <v>69</v>
      </c>
      <c r="Z31" s="30">
        <f>SUM(Z28:Z29)</f>
        <v>0</v>
      </c>
      <c r="AA31" s="1" t="s">
        <v>69</v>
      </c>
    </row>
    <row r="32" spans="2:27" ht="5.0999999999999996" customHeight="1" x14ac:dyDescent="0.25">
      <c r="B32" s="4"/>
      <c r="C32" s="22"/>
    </row>
    <row r="33" spans="2:27" ht="15" customHeight="1" x14ac:dyDescent="0.25">
      <c r="B33" s="101" t="s">
        <v>32</v>
      </c>
      <c r="C33" s="100"/>
      <c r="E33" s="23" t="s">
        <v>19</v>
      </c>
      <c r="F33" s="23" t="s">
        <v>22</v>
      </c>
      <c r="J33" s="37"/>
      <c r="Z33" s="23" t="s">
        <v>19</v>
      </c>
      <c r="AA33" s="23" t="s">
        <v>22</v>
      </c>
    </row>
    <row r="34" spans="2:27" ht="15" customHeight="1" x14ac:dyDescent="0.25">
      <c r="B34" s="101"/>
      <c r="C34" s="100"/>
      <c r="E34" s="36">
        <v>1500</v>
      </c>
      <c r="F34" s="37" t="s">
        <v>84</v>
      </c>
      <c r="J34" s="37"/>
      <c r="Z34" s="36"/>
      <c r="AA34" s="37"/>
    </row>
    <row r="35" spans="2:27" ht="15" customHeight="1" x14ac:dyDescent="0.25">
      <c r="B35" s="101"/>
      <c r="C35" s="100"/>
      <c r="E35" s="38">
        <v>500</v>
      </c>
      <c r="F35" s="37" t="s">
        <v>85</v>
      </c>
      <c r="J35" s="37"/>
      <c r="Z35" s="38"/>
      <c r="AA35" s="37"/>
    </row>
    <row r="36" spans="2:27" ht="4.5" customHeight="1" x14ac:dyDescent="0.25">
      <c r="B36" s="101"/>
      <c r="C36" s="100"/>
    </row>
    <row r="37" spans="2:27" ht="15" customHeight="1" x14ac:dyDescent="0.25">
      <c r="B37" s="101"/>
      <c r="C37" s="100"/>
      <c r="E37" s="30">
        <f>SUM(E34:E35)</f>
        <v>2000</v>
      </c>
      <c r="F37" s="1" t="s">
        <v>37</v>
      </c>
      <c r="Z37" s="30">
        <f>SUM(Z34:Z35)</f>
        <v>0</v>
      </c>
      <c r="AA37" s="1" t="s">
        <v>37</v>
      </c>
    </row>
    <row r="38" spans="2:27" ht="4.5" customHeight="1" x14ac:dyDescent="0.25"/>
    <row r="39" spans="2:27" ht="15" customHeight="1" x14ac:dyDescent="0.25">
      <c r="B39" s="106" t="s">
        <v>100</v>
      </c>
      <c r="C39" s="22"/>
      <c r="E39" s="23" t="s">
        <v>19</v>
      </c>
      <c r="F39" s="23" t="s">
        <v>22</v>
      </c>
      <c r="J39" s="37"/>
    </row>
    <row r="40" spans="2:27" ht="15" customHeight="1" x14ac:dyDescent="0.25">
      <c r="B40" s="107"/>
      <c r="C40" s="22"/>
      <c r="E40" s="36">
        <v>4000</v>
      </c>
      <c r="F40" s="37" t="s">
        <v>116</v>
      </c>
      <c r="J40" s="37" t="s">
        <v>76</v>
      </c>
    </row>
    <row r="41" spans="2:27" ht="15" customHeight="1" x14ac:dyDescent="0.25">
      <c r="B41" s="107"/>
      <c r="C41" s="22"/>
      <c r="E41" s="38"/>
      <c r="F41" s="37"/>
      <c r="J41" s="37"/>
    </row>
    <row r="42" spans="2:27" ht="4.5" customHeight="1" x14ac:dyDescent="0.25">
      <c r="B42" s="107"/>
      <c r="C42" s="22"/>
    </row>
    <row r="43" spans="2:27" ht="15" customHeight="1" x14ac:dyDescent="0.25">
      <c r="B43" s="108"/>
      <c r="C43" s="22"/>
      <c r="E43" s="30">
        <f>SUM(E40:E41)</f>
        <v>4000</v>
      </c>
      <c r="F43" s="1" t="s">
        <v>101</v>
      </c>
    </row>
    <row r="44" spans="2:27" ht="4.5" customHeight="1" x14ac:dyDescent="0.25"/>
    <row r="45" spans="2:27" ht="15" customHeight="1" x14ac:dyDescent="0.25">
      <c r="B45" s="103" t="s">
        <v>30</v>
      </c>
      <c r="C45" s="105"/>
      <c r="E45" s="23" t="s">
        <v>19</v>
      </c>
      <c r="F45" s="23" t="s">
        <v>40</v>
      </c>
      <c r="J45" s="37" t="s">
        <v>117</v>
      </c>
      <c r="Z45" s="23" t="s">
        <v>19</v>
      </c>
      <c r="AA45" s="23" t="s">
        <v>40</v>
      </c>
    </row>
    <row r="46" spans="2:27" ht="15" customHeight="1" x14ac:dyDescent="0.25">
      <c r="B46" s="103"/>
      <c r="C46" s="105"/>
      <c r="E46" s="39">
        <v>600</v>
      </c>
      <c r="F46" s="40" t="s">
        <v>86</v>
      </c>
      <c r="J46" s="37" t="s">
        <v>118</v>
      </c>
      <c r="Z46" s="39"/>
      <c r="AA46" s="40"/>
    </row>
    <row r="47" spans="2:27" ht="15" customHeight="1" x14ac:dyDescent="0.25">
      <c r="B47" s="103"/>
      <c r="C47" s="105"/>
      <c r="E47" s="39">
        <v>500</v>
      </c>
      <c r="F47" s="40" t="s">
        <v>87</v>
      </c>
      <c r="J47" s="93" t="s">
        <v>94</v>
      </c>
      <c r="Z47" s="39"/>
      <c r="AA47" s="40"/>
    </row>
    <row r="48" spans="2:27" ht="15" customHeight="1" x14ac:dyDescent="0.25">
      <c r="B48" s="103"/>
      <c r="C48" s="105"/>
      <c r="E48" s="41">
        <v>200</v>
      </c>
      <c r="F48" s="40" t="s">
        <v>88</v>
      </c>
      <c r="J48" s="37"/>
      <c r="Z48" s="41"/>
      <c r="AA48" s="40"/>
    </row>
    <row r="49" spans="2:28" ht="5.0999999999999996" customHeight="1" x14ac:dyDescent="0.25">
      <c r="B49" s="103"/>
      <c r="C49" s="105"/>
      <c r="E49" s="14"/>
      <c r="Z49" s="14"/>
    </row>
    <row r="50" spans="2:28" ht="15" customHeight="1" x14ac:dyDescent="0.25">
      <c r="B50" s="103"/>
      <c r="C50" s="105"/>
      <c r="E50" s="30">
        <f>SUM(E46:E48)</f>
        <v>1300</v>
      </c>
      <c r="F50" s="1" t="s">
        <v>38</v>
      </c>
      <c r="Z50" s="30">
        <f>SUM(Z46:Z48)</f>
        <v>0</v>
      </c>
      <c r="AA50" s="1" t="s">
        <v>38</v>
      </c>
    </row>
    <row r="51" spans="2:28" ht="5.0999999999999996" customHeight="1" x14ac:dyDescent="0.25"/>
    <row r="52" spans="2:28" ht="15" customHeight="1" x14ac:dyDescent="0.25">
      <c r="B52" s="101" t="s">
        <v>17</v>
      </c>
      <c r="C52" s="100"/>
      <c r="E52" s="23" t="s">
        <v>19</v>
      </c>
      <c r="F52" s="23" t="s">
        <v>22</v>
      </c>
      <c r="G52" s="8" t="s">
        <v>31</v>
      </c>
      <c r="J52" s="37"/>
      <c r="Z52" s="23" t="s">
        <v>19</v>
      </c>
      <c r="AA52" s="23" t="s">
        <v>22</v>
      </c>
      <c r="AB52" s="8" t="s">
        <v>31</v>
      </c>
    </row>
    <row r="53" spans="2:28" ht="15" customHeight="1" x14ac:dyDescent="0.25">
      <c r="B53" s="101"/>
      <c r="C53" s="100"/>
      <c r="E53" s="36">
        <v>3000</v>
      </c>
      <c r="F53" s="37" t="s">
        <v>89</v>
      </c>
      <c r="G53" s="37"/>
      <c r="J53" s="37" t="s">
        <v>77</v>
      </c>
      <c r="Z53" s="36"/>
      <c r="AA53" s="37"/>
      <c r="AB53" s="37"/>
    </row>
    <row r="54" spans="2:28" ht="15" customHeight="1" x14ac:dyDescent="0.25">
      <c r="B54" s="101"/>
      <c r="C54" s="100"/>
      <c r="E54" s="38"/>
      <c r="F54" s="37"/>
      <c r="G54" s="37"/>
      <c r="J54" s="37" t="s">
        <v>78</v>
      </c>
      <c r="Z54" s="38"/>
      <c r="AA54" s="37"/>
      <c r="AB54" s="37"/>
    </row>
    <row r="55" spans="2:28" ht="5.0999999999999996" customHeight="1" x14ac:dyDescent="0.25">
      <c r="B55" s="101"/>
      <c r="C55" s="100"/>
    </row>
    <row r="56" spans="2:28" ht="15" customHeight="1" x14ac:dyDescent="0.25">
      <c r="B56" s="101"/>
      <c r="C56" s="100"/>
      <c r="E56" s="28">
        <f>SUM(E53:E54)</f>
        <v>3000</v>
      </c>
      <c r="F56" s="1" t="s">
        <v>39</v>
      </c>
      <c r="G56" s="81">
        <f>IFERROR(E56/(E31+E50+E43+E37+E25+E19+E13),0)</f>
        <v>4.7558655675332913E-2</v>
      </c>
      <c r="Z56" s="28">
        <f>SUM(Z53:Z54)</f>
        <v>0</v>
      </c>
      <c r="AA56" s="1" t="s">
        <v>39</v>
      </c>
      <c r="AB56" s="75">
        <f>IFERROR(Z56/Z50+Z37+Z25+Z19+Z13,0)</f>
        <v>0</v>
      </c>
    </row>
    <row r="57" spans="2:28" ht="5.0999999999999996" customHeight="1" x14ac:dyDescent="0.25"/>
    <row r="58" spans="2:28" ht="24" customHeight="1" x14ac:dyDescent="0.25">
      <c r="B58" s="90" t="s">
        <v>15</v>
      </c>
      <c r="E58" s="29">
        <f>E13+E19+E25+E31+E43+E50+E56+E37</f>
        <v>66080</v>
      </c>
      <c r="F58" s="27" t="str">
        <f>F2</f>
        <v>PROVIDER NAME</v>
      </c>
      <c r="Z58" s="29">
        <f>Z13+Z19+Z25+Z50+Z56+Z37</f>
        <v>0</v>
      </c>
      <c r="AA58" s="27" t="e">
        <f>AA2</f>
        <v>#REF!</v>
      </c>
    </row>
    <row r="59" spans="2:28" ht="8.25" customHeight="1" x14ac:dyDescent="0.25"/>
  </sheetData>
  <mergeCells count="16">
    <mergeCell ref="F2:G2"/>
    <mergeCell ref="AA2:AB2"/>
    <mergeCell ref="B4:B13"/>
    <mergeCell ref="C4:C13"/>
    <mergeCell ref="B15:B19"/>
    <mergeCell ref="C15:C19"/>
    <mergeCell ref="B45:B50"/>
    <mergeCell ref="C45:C50"/>
    <mergeCell ref="B52:B56"/>
    <mergeCell ref="C52:C56"/>
    <mergeCell ref="B21:B25"/>
    <mergeCell ref="C21:C25"/>
    <mergeCell ref="B27:B31"/>
    <mergeCell ref="B33:B37"/>
    <mergeCell ref="C33:C37"/>
    <mergeCell ref="B39:B43"/>
  </mergeCells>
  <pageMargins left="0.17" right="0.17" top="0.28000000000000003" bottom="0.17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"/>
  <sheetViews>
    <sheetView workbookViewId="0">
      <selection activeCell="A8" sqref="A8"/>
    </sheetView>
  </sheetViews>
  <sheetFormatPr defaultRowHeight="15" x14ac:dyDescent="0.25"/>
  <cols>
    <col min="1" max="1" width="23.85546875" customWidth="1"/>
    <col min="2" max="2" width="14.42578125" bestFit="1" customWidth="1"/>
    <col min="3" max="3" width="15.140625" customWidth="1"/>
  </cols>
  <sheetData>
    <row r="1" spans="1:3" x14ac:dyDescent="0.25">
      <c r="A1" t="s">
        <v>23</v>
      </c>
      <c r="B1" t="s">
        <v>5</v>
      </c>
      <c r="C1">
        <v>0</v>
      </c>
    </row>
    <row r="2" spans="1:3" x14ac:dyDescent="0.25">
      <c r="A2" t="s">
        <v>24</v>
      </c>
      <c r="B2" t="s">
        <v>49</v>
      </c>
      <c r="C2">
        <v>1</v>
      </c>
    </row>
    <row r="3" spans="1:3" x14ac:dyDescent="0.25">
      <c r="A3" t="s">
        <v>25</v>
      </c>
      <c r="B3" t="s">
        <v>47</v>
      </c>
      <c r="C3">
        <v>2</v>
      </c>
    </row>
    <row r="4" spans="1:3" x14ac:dyDescent="0.25">
      <c r="A4" t="s">
        <v>122</v>
      </c>
      <c r="B4" t="s">
        <v>48</v>
      </c>
      <c r="C4">
        <v>3</v>
      </c>
    </row>
    <row r="5" spans="1:3" x14ac:dyDescent="0.25">
      <c r="A5" t="s">
        <v>123</v>
      </c>
      <c r="B5" t="s">
        <v>3</v>
      </c>
      <c r="C5">
        <v>4</v>
      </c>
    </row>
    <row r="6" spans="1:3" x14ac:dyDescent="0.25">
      <c r="A6" t="s">
        <v>124</v>
      </c>
      <c r="B6" t="s">
        <v>4</v>
      </c>
      <c r="C6">
        <v>5</v>
      </c>
    </row>
    <row r="7" spans="1:3" x14ac:dyDescent="0.25">
      <c r="A7" t="s">
        <v>125</v>
      </c>
    </row>
    <row r="8" spans="1:3" x14ac:dyDescent="0.25">
      <c r="A8" t="s">
        <v>126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B1:AB59"/>
  <sheetViews>
    <sheetView showGridLines="0" showRowColHeaders="0" workbookViewId="0">
      <selection activeCell="F60" sqref="F60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98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28" ht="5.25" customHeight="1" x14ac:dyDescent="0.25"/>
    <row r="2" spans="2:28" s="9" customFormat="1" ht="30" customHeight="1" x14ac:dyDescent="0.25">
      <c r="B2" s="61" t="s">
        <v>29</v>
      </c>
      <c r="C2" s="21"/>
      <c r="E2" s="18" t="s">
        <v>102</v>
      </c>
      <c r="F2" s="98" t="str">
        <f>IF('DYTUR BUDGET INFORMATION'!D4=0," ",'DYTUR BUDGET INFORMATION'!D4)</f>
        <v xml:space="preserve"> </v>
      </c>
      <c r="G2" s="99"/>
      <c r="J2" s="82"/>
      <c r="Z2" s="52" t="s">
        <v>53</v>
      </c>
      <c r="AA2" s="98" t="e">
        <f>IF('DYTUR BUDGET INFORMATION'!#REF!=0," ",'DYTUR BUDGET INFORMATION'!#REF!)</f>
        <v>#REF!</v>
      </c>
      <c r="AB2" s="99"/>
    </row>
    <row r="3" spans="2:28" ht="5.0999999999999996" customHeight="1" x14ac:dyDescent="0.25"/>
    <row r="4" spans="2:28" ht="15" customHeight="1" x14ac:dyDescent="0.25">
      <c r="B4" s="101" t="s">
        <v>26</v>
      </c>
      <c r="C4" s="100"/>
      <c r="E4" s="24" t="s">
        <v>19</v>
      </c>
      <c r="F4" s="23" t="s">
        <v>33</v>
      </c>
      <c r="G4" s="23" t="s">
        <v>20</v>
      </c>
      <c r="J4" s="83" t="s">
        <v>99</v>
      </c>
      <c r="Z4" s="24" t="s">
        <v>19</v>
      </c>
      <c r="AA4" s="23" t="s">
        <v>33</v>
      </c>
      <c r="AB4" s="23" t="s">
        <v>20</v>
      </c>
    </row>
    <row r="5" spans="2:28" ht="15" customHeight="1" x14ac:dyDescent="0.25">
      <c r="B5" s="101"/>
      <c r="C5" s="100"/>
      <c r="E5" s="33"/>
      <c r="F5" s="34"/>
      <c r="G5" s="35"/>
      <c r="H5" s="6"/>
      <c r="I5" s="6"/>
      <c r="J5" s="37"/>
      <c r="M5" s="6"/>
      <c r="Q5" s="6"/>
      <c r="U5" s="6"/>
      <c r="Y5" s="6"/>
      <c r="Z5" s="33"/>
      <c r="AA5" s="34"/>
      <c r="AB5" s="35"/>
    </row>
    <row r="6" spans="2:28" ht="15" customHeight="1" x14ac:dyDescent="0.25">
      <c r="B6" s="101"/>
      <c r="C6" s="100"/>
      <c r="E6" s="33"/>
      <c r="F6" s="34"/>
      <c r="G6" s="35"/>
      <c r="H6" s="6"/>
      <c r="I6" s="6"/>
      <c r="J6" s="37"/>
      <c r="M6" s="6"/>
      <c r="Q6" s="6"/>
      <c r="U6" s="6"/>
      <c r="Y6" s="6"/>
      <c r="Z6" s="33"/>
      <c r="AA6" s="34"/>
      <c r="AB6" s="35"/>
    </row>
    <row r="7" spans="2:28" ht="15" customHeight="1" x14ac:dyDescent="0.25">
      <c r="B7" s="101"/>
      <c r="C7" s="100"/>
      <c r="E7" s="33"/>
      <c r="F7" s="34"/>
      <c r="G7" s="35"/>
      <c r="H7" s="6"/>
      <c r="I7" s="6"/>
      <c r="J7" s="37"/>
      <c r="M7" s="6"/>
      <c r="Q7" s="6"/>
      <c r="U7" s="6"/>
      <c r="Y7" s="6"/>
      <c r="Z7" s="33"/>
      <c r="AA7" s="34"/>
      <c r="AB7" s="35"/>
    </row>
    <row r="8" spans="2:28" ht="15" customHeight="1" x14ac:dyDescent="0.25">
      <c r="B8" s="101"/>
      <c r="C8" s="100"/>
      <c r="E8" s="33"/>
      <c r="F8" s="34"/>
      <c r="G8" s="35"/>
      <c r="H8" s="6"/>
      <c r="I8" s="6"/>
      <c r="J8" s="37"/>
      <c r="M8" s="6"/>
      <c r="Q8" s="6"/>
      <c r="U8" s="6"/>
      <c r="Y8" s="6"/>
      <c r="Z8" s="33"/>
      <c r="AA8" s="34"/>
      <c r="AB8" s="35"/>
    </row>
    <row r="9" spans="2:28" ht="15" customHeight="1" x14ac:dyDescent="0.25">
      <c r="B9" s="101"/>
      <c r="C9" s="100"/>
      <c r="E9" s="33"/>
      <c r="F9" s="34"/>
      <c r="G9" s="35"/>
      <c r="H9" s="6"/>
      <c r="I9" s="6"/>
      <c r="J9" s="37"/>
      <c r="M9" s="6"/>
      <c r="Q9" s="6"/>
      <c r="U9" s="6"/>
      <c r="Y9" s="6"/>
      <c r="Z9" s="33"/>
      <c r="AA9" s="34"/>
      <c r="AB9" s="35"/>
    </row>
    <row r="10" spans="2:28" ht="15" customHeight="1" x14ac:dyDescent="0.25">
      <c r="B10" s="101"/>
      <c r="C10" s="100"/>
      <c r="E10" s="33"/>
      <c r="F10" s="34"/>
      <c r="G10" s="35"/>
      <c r="H10" s="6"/>
      <c r="I10" s="6"/>
      <c r="J10" s="37"/>
      <c r="M10" s="6"/>
      <c r="Q10" s="6"/>
      <c r="U10" s="6"/>
      <c r="Y10" s="6"/>
      <c r="Z10" s="33"/>
      <c r="AA10" s="34"/>
      <c r="AB10" s="35"/>
    </row>
    <row r="11" spans="2:28" ht="15" customHeight="1" x14ac:dyDescent="0.25">
      <c r="B11" s="101"/>
      <c r="C11" s="100"/>
      <c r="E11" s="33"/>
      <c r="F11" s="34"/>
      <c r="G11" s="35"/>
      <c r="H11" s="6"/>
      <c r="I11" s="6"/>
      <c r="J11" s="37"/>
      <c r="M11" s="6"/>
      <c r="Q11" s="6"/>
      <c r="U11" s="6"/>
      <c r="Y11" s="6"/>
      <c r="Z11" s="33"/>
      <c r="AA11" s="34"/>
      <c r="AB11" s="35"/>
    </row>
    <row r="12" spans="2:28" ht="5.0999999999999996" customHeight="1" x14ac:dyDescent="0.25">
      <c r="B12" s="101"/>
      <c r="C12" s="100"/>
      <c r="E12" s="6"/>
      <c r="F12" s="6"/>
      <c r="G12" s="6"/>
      <c r="H12" s="6"/>
      <c r="I12" s="6"/>
      <c r="M12" s="6"/>
      <c r="Q12" s="6"/>
      <c r="U12" s="6"/>
      <c r="Y12" s="6"/>
      <c r="Z12" s="6"/>
      <c r="AA12" s="6"/>
      <c r="AB12" s="6"/>
    </row>
    <row r="13" spans="2:28" ht="15" customHeight="1" x14ac:dyDescent="0.25">
      <c r="B13" s="101"/>
      <c r="C13" s="100"/>
      <c r="D13" s="4"/>
      <c r="E13" s="30">
        <f>SUM(E5:E11)</f>
        <v>0</v>
      </c>
      <c r="F13" s="1" t="s">
        <v>34</v>
      </c>
      <c r="G13" s="32">
        <f>SUM(G5:G11)</f>
        <v>0</v>
      </c>
      <c r="Z13" s="30">
        <f>SUM(Z5:Z11)</f>
        <v>0</v>
      </c>
      <c r="AA13" s="1" t="s">
        <v>34</v>
      </c>
      <c r="AB13" s="32">
        <f>SUM(AB5:AB11)</f>
        <v>0</v>
      </c>
    </row>
    <row r="14" spans="2:28" ht="5.0999999999999996" customHeight="1" x14ac:dyDescent="0.25">
      <c r="B14" s="4"/>
      <c r="C14" s="22"/>
      <c r="D14" s="4"/>
      <c r="E14" s="16"/>
      <c r="Z14" s="16"/>
    </row>
    <row r="15" spans="2:28" ht="15" customHeight="1" x14ac:dyDescent="0.25">
      <c r="B15" s="101" t="s">
        <v>12</v>
      </c>
      <c r="C15" s="100"/>
      <c r="E15" s="23" t="s">
        <v>19</v>
      </c>
      <c r="F15" s="23" t="s">
        <v>22</v>
      </c>
      <c r="G15" s="6"/>
      <c r="J15" s="37"/>
      <c r="Z15" s="23" t="s">
        <v>19</v>
      </c>
      <c r="AA15" s="23" t="s">
        <v>22</v>
      </c>
      <c r="AB15" s="6"/>
    </row>
    <row r="16" spans="2:28" ht="15" customHeight="1" x14ac:dyDescent="0.25">
      <c r="B16" s="102"/>
      <c r="C16" s="104"/>
      <c r="E16" s="38"/>
      <c r="F16" s="37"/>
      <c r="J16" s="37"/>
      <c r="Z16" s="38"/>
      <c r="AA16" s="37"/>
    </row>
    <row r="17" spans="2:27" ht="15" customHeight="1" x14ac:dyDescent="0.25">
      <c r="B17" s="102"/>
      <c r="C17" s="104"/>
      <c r="E17" s="38"/>
      <c r="F17" s="37"/>
      <c r="J17" s="37"/>
      <c r="Z17" s="38"/>
      <c r="AA17" s="37"/>
    </row>
    <row r="18" spans="2:27" ht="5.0999999999999996" customHeight="1" x14ac:dyDescent="0.25">
      <c r="B18" s="102"/>
      <c r="C18" s="104"/>
      <c r="E18" s="6"/>
      <c r="Z18" s="6"/>
    </row>
    <row r="19" spans="2:27" ht="15" customHeight="1" x14ac:dyDescent="0.25">
      <c r="B19" s="102"/>
      <c r="C19" s="104"/>
      <c r="E19" s="30">
        <f>SUM(E16:E17)</f>
        <v>0</v>
      </c>
      <c r="F19" s="1" t="s">
        <v>35</v>
      </c>
      <c r="Z19" s="30">
        <f>SUM(Z16:Z17)</f>
        <v>0</v>
      </c>
      <c r="AA19" s="1" t="s">
        <v>35</v>
      </c>
    </row>
    <row r="20" spans="2:27" ht="5.0999999999999996" customHeight="1" x14ac:dyDescent="0.25">
      <c r="B20" s="4"/>
      <c r="C20" s="22"/>
    </row>
    <row r="21" spans="2:27" ht="15" customHeight="1" x14ac:dyDescent="0.25">
      <c r="B21" s="103" t="s">
        <v>13</v>
      </c>
      <c r="C21" s="105"/>
      <c r="E21" s="23" t="s">
        <v>19</v>
      </c>
      <c r="F21" s="23" t="s">
        <v>22</v>
      </c>
      <c r="J21" s="37"/>
      <c r="Z21" s="23" t="s">
        <v>19</v>
      </c>
      <c r="AA21" s="23" t="s">
        <v>22</v>
      </c>
    </row>
    <row r="22" spans="2:27" ht="15" customHeight="1" x14ac:dyDescent="0.25">
      <c r="B22" s="103"/>
      <c r="C22" s="105"/>
      <c r="E22" s="36"/>
      <c r="F22" s="37"/>
      <c r="J22" s="37"/>
      <c r="Z22" s="36"/>
      <c r="AA22" s="37"/>
    </row>
    <row r="23" spans="2:27" ht="15" customHeight="1" x14ac:dyDescent="0.25">
      <c r="B23" s="103"/>
      <c r="C23" s="105"/>
      <c r="E23" s="38"/>
      <c r="F23" s="37"/>
      <c r="J23" s="37"/>
      <c r="Z23" s="38"/>
      <c r="AA23" s="37"/>
    </row>
    <row r="24" spans="2:27" ht="5.0999999999999996" customHeight="1" x14ac:dyDescent="0.25">
      <c r="B24" s="103"/>
      <c r="C24" s="105"/>
    </row>
    <row r="25" spans="2:27" ht="15" customHeight="1" x14ac:dyDescent="0.25">
      <c r="B25" s="103"/>
      <c r="C25" s="105"/>
      <c r="E25" s="30">
        <f>SUM(E22:E23)</f>
        <v>0</v>
      </c>
      <c r="F25" s="1" t="s">
        <v>36</v>
      </c>
      <c r="Z25" s="30">
        <f>SUM(Z22:Z23)</f>
        <v>0</v>
      </c>
      <c r="AA25" s="1" t="s">
        <v>36</v>
      </c>
    </row>
    <row r="26" spans="2:27" ht="5.0999999999999996" customHeight="1" x14ac:dyDescent="0.25">
      <c r="B26" s="4"/>
      <c r="C26" s="22"/>
    </row>
    <row r="27" spans="2:27" ht="15" customHeight="1" x14ac:dyDescent="0.25">
      <c r="B27" s="101" t="s">
        <v>109</v>
      </c>
      <c r="C27" s="22"/>
      <c r="E27" s="23" t="s">
        <v>19</v>
      </c>
      <c r="F27" s="23" t="s">
        <v>22</v>
      </c>
      <c r="J27" s="37"/>
      <c r="Z27" s="23" t="s">
        <v>19</v>
      </c>
      <c r="AA27" s="23" t="s">
        <v>22</v>
      </c>
    </row>
    <row r="28" spans="2:27" ht="15" customHeight="1" x14ac:dyDescent="0.25">
      <c r="B28" s="101"/>
      <c r="C28" s="22"/>
      <c r="E28" s="36"/>
      <c r="F28" s="37"/>
      <c r="J28" s="37"/>
      <c r="Z28" s="36"/>
      <c r="AA28" s="37"/>
    </row>
    <row r="29" spans="2:27" ht="15" customHeight="1" x14ac:dyDescent="0.25">
      <c r="B29" s="101"/>
      <c r="C29" s="22"/>
      <c r="E29" s="38"/>
      <c r="F29" s="37"/>
      <c r="J29" s="37"/>
      <c r="Z29" s="38"/>
      <c r="AA29" s="37"/>
    </row>
    <row r="30" spans="2:27" ht="5.0999999999999996" customHeight="1" x14ac:dyDescent="0.25">
      <c r="B30" s="101"/>
      <c r="C30" s="22"/>
    </row>
    <row r="31" spans="2:27" ht="15" customHeight="1" x14ac:dyDescent="0.25">
      <c r="B31" s="101"/>
      <c r="C31" s="22"/>
      <c r="E31" s="30">
        <f>SUM(E28:E29)</f>
        <v>0</v>
      </c>
      <c r="F31" s="1" t="s">
        <v>69</v>
      </c>
      <c r="Z31" s="30">
        <f>SUM(Z28:Z29)</f>
        <v>0</v>
      </c>
      <c r="AA31" s="1" t="s">
        <v>69</v>
      </c>
    </row>
    <row r="32" spans="2:27" ht="5.0999999999999996" customHeight="1" x14ac:dyDescent="0.25">
      <c r="B32" s="4"/>
      <c r="C32" s="22"/>
    </row>
    <row r="33" spans="2:27" ht="15" customHeight="1" x14ac:dyDescent="0.25">
      <c r="B33" s="101" t="s">
        <v>32</v>
      </c>
      <c r="C33" s="100"/>
      <c r="E33" s="23" t="s">
        <v>19</v>
      </c>
      <c r="F33" s="23" t="s">
        <v>22</v>
      </c>
      <c r="J33" s="37"/>
      <c r="Z33" s="23" t="s">
        <v>19</v>
      </c>
      <c r="AA33" s="23" t="s">
        <v>22</v>
      </c>
    </row>
    <row r="34" spans="2:27" ht="15" customHeight="1" x14ac:dyDescent="0.25">
      <c r="B34" s="101"/>
      <c r="C34" s="100"/>
      <c r="E34" s="36"/>
      <c r="F34" s="37"/>
      <c r="J34" s="37"/>
      <c r="Z34" s="36"/>
      <c r="AA34" s="37"/>
    </row>
    <row r="35" spans="2:27" ht="15" customHeight="1" x14ac:dyDescent="0.25">
      <c r="B35" s="101"/>
      <c r="C35" s="100"/>
      <c r="E35" s="38"/>
      <c r="F35" s="37"/>
      <c r="J35" s="37"/>
      <c r="Z35" s="38"/>
      <c r="AA35" s="37"/>
    </row>
    <row r="36" spans="2:27" ht="4.5" customHeight="1" x14ac:dyDescent="0.25">
      <c r="B36" s="101"/>
      <c r="C36" s="100"/>
    </row>
    <row r="37" spans="2:27" ht="15" customHeight="1" x14ac:dyDescent="0.25">
      <c r="B37" s="101"/>
      <c r="C37" s="100"/>
      <c r="E37" s="30">
        <f>SUM(E34:E35)</f>
        <v>0</v>
      </c>
      <c r="F37" s="1" t="s">
        <v>37</v>
      </c>
      <c r="Z37" s="30">
        <f>SUM(Z34:Z35)</f>
        <v>0</v>
      </c>
      <c r="AA37" s="1" t="s">
        <v>37</v>
      </c>
    </row>
    <row r="38" spans="2:27" ht="4.5" customHeight="1" x14ac:dyDescent="0.25"/>
    <row r="39" spans="2:27" ht="15" customHeight="1" x14ac:dyDescent="0.25">
      <c r="B39" s="106" t="s">
        <v>100</v>
      </c>
      <c r="C39" s="22"/>
      <c r="E39" s="23" t="s">
        <v>19</v>
      </c>
      <c r="F39" s="23" t="s">
        <v>22</v>
      </c>
      <c r="J39" s="37"/>
    </row>
    <row r="40" spans="2:27" ht="15" customHeight="1" x14ac:dyDescent="0.25">
      <c r="B40" s="107"/>
      <c r="C40" s="22"/>
      <c r="E40" s="36"/>
      <c r="F40" s="37"/>
      <c r="J40" s="37"/>
    </row>
    <row r="41" spans="2:27" ht="15" customHeight="1" x14ac:dyDescent="0.25">
      <c r="B41" s="107"/>
      <c r="C41" s="22"/>
      <c r="E41" s="38"/>
      <c r="F41" s="37"/>
      <c r="J41" s="37"/>
    </row>
    <row r="42" spans="2:27" ht="4.5" customHeight="1" x14ac:dyDescent="0.25">
      <c r="B42" s="107"/>
      <c r="C42" s="22"/>
    </row>
    <row r="43" spans="2:27" ht="15" customHeight="1" x14ac:dyDescent="0.25">
      <c r="B43" s="108"/>
      <c r="C43" s="22"/>
      <c r="E43" s="30">
        <f>SUM(E40:E41)</f>
        <v>0</v>
      </c>
      <c r="F43" s="1" t="s">
        <v>101</v>
      </c>
    </row>
    <row r="44" spans="2:27" ht="4.5" customHeight="1" x14ac:dyDescent="0.25"/>
    <row r="45" spans="2:27" ht="15" customHeight="1" x14ac:dyDescent="0.25">
      <c r="B45" s="103" t="s">
        <v>30</v>
      </c>
      <c r="C45" s="105"/>
      <c r="E45" s="23" t="s">
        <v>19</v>
      </c>
      <c r="F45" s="23" t="s">
        <v>40</v>
      </c>
      <c r="J45" s="37"/>
      <c r="Z45" s="23" t="s">
        <v>19</v>
      </c>
      <c r="AA45" s="23" t="s">
        <v>40</v>
      </c>
    </row>
    <row r="46" spans="2:27" ht="15" customHeight="1" x14ac:dyDescent="0.25">
      <c r="B46" s="103"/>
      <c r="C46" s="105"/>
      <c r="E46" s="39"/>
      <c r="F46" s="40"/>
      <c r="J46" s="37"/>
      <c r="Z46" s="39"/>
      <c r="AA46" s="40"/>
    </row>
    <row r="47" spans="2:27" ht="15" customHeight="1" x14ac:dyDescent="0.25">
      <c r="B47" s="103"/>
      <c r="C47" s="105"/>
      <c r="E47" s="39"/>
      <c r="F47" s="40"/>
      <c r="J47" s="37"/>
      <c r="Z47" s="39"/>
      <c r="AA47" s="40"/>
    </row>
    <row r="48" spans="2:27" ht="15" customHeight="1" x14ac:dyDescent="0.25">
      <c r="B48" s="103"/>
      <c r="C48" s="105"/>
      <c r="E48" s="41"/>
      <c r="F48" s="40"/>
      <c r="J48" s="37"/>
      <c r="Z48" s="41"/>
      <c r="AA48" s="40"/>
    </row>
    <row r="49" spans="2:28" ht="5.0999999999999996" customHeight="1" x14ac:dyDescent="0.25">
      <c r="B49" s="103"/>
      <c r="C49" s="105"/>
      <c r="E49" s="14"/>
      <c r="Z49" s="14"/>
    </row>
    <row r="50" spans="2:28" ht="15" customHeight="1" x14ac:dyDescent="0.25">
      <c r="B50" s="103"/>
      <c r="C50" s="105"/>
      <c r="E50" s="30">
        <f>SUM(E46:E48)</f>
        <v>0</v>
      </c>
      <c r="F50" s="1" t="s">
        <v>38</v>
      </c>
      <c r="Z50" s="30">
        <f>SUM(Z46:Z48)</f>
        <v>0</v>
      </c>
      <c r="AA50" s="1" t="s">
        <v>38</v>
      </c>
    </row>
    <row r="51" spans="2:28" ht="5.0999999999999996" customHeight="1" x14ac:dyDescent="0.25"/>
    <row r="52" spans="2:28" ht="15" customHeight="1" x14ac:dyDescent="0.25">
      <c r="B52" s="101" t="s">
        <v>17</v>
      </c>
      <c r="C52" s="100"/>
      <c r="E52" s="23" t="s">
        <v>19</v>
      </c>
      <c r="F52" s="23" t="s">
        <v>22</v>
      </c>
      <c r="G52" s="8" t="s">
        <v>31</v>
      </c>
      <c r="J52" s="37"/>
      <c r="Z52" s="23" t="s">
        <v>19</v>
      </c>
      <c r="AA52" s="23" t="s">
        <v>22</v>
      </c>
      <c r="AB52" s="8" t="s">
        <v>31</v>
      </c>
    </row>
    <row r="53" spans="2:28" ht="15" customHeight="1" x14ac:dyDescent="0.25">
      <c r="B53" s="101"/>
      <c r="C53" s="100"/>
      <c r="E53" s="36"/>
      <c r="F53" s="37"/>
      <c r="G53" s="37"/>
      <c r="J53" s="37"/>
      <c r="Z53" s="36"/>
      <c r="AA53" s="37"/>
      <c r="AB53" s="37"/>
    </row>
    <row r="54" spans="2:28" ht="15" customHeight="1" x14ac:dyDescent="0.25">
      <c r="B54" s="101"/>
      <c r="C54" s="100"/>
      <c r="E54" s="38"/>
      <c r="F54" s="37"/>
      <c r="G54" s="37"/>
      <c r="J54" s="37"/>
      <c r="Z54" s="38"/>
      <c r="AA54" s="37"/>
      <c r="AB54" s="37"/>
    </row>
    <row r="55" spans="2:28" ht="5.0999999999999996" customHeight="1" x14ac:dyDescent="0.25">
      <c r="B55" s="101"/>
      <c r="C55" s="100"/>
    </row>
    <row r="56" spans="2:28" ht="15" customHeight="1" x14ac:dyDescent="0.25">
      <c r="B56" s="101"/>
      <c r="C56" s="100"/>
      <c r="E56" s="28">
        <f>SUM(E53:E54)</f>
        <v>0</v>
      </c>
      <c r="F56" s="1" t="s">
        <v>39</v>
      </c>
      <c r="G56" s="81">
        <f>IFERROR(E56/(E31+E50+E43+E37+E25+E19+E13),0)</f>
        <v>0</v>
      </c>
      <c r="Z56" s="28">
        <f>SUM(Z53:Z54)</f>
        <v>0</v>
      </c>
      <c r="AA56" s="1" t="s">
        <v>39</v>
      </c>
      <c r="AB56" s="75">
        <f>IFERROR(Z56/Z50+Z37+Z25+Z19+Z13,0)</f>
        <v>0</v>
      </c>
    </row>
    <row r="57" spans="2:28" ht="5.0999999999999996" customHeight="1" x14ac:dyDescent="0.25"/>
    <row r="58" spans="2:28" ht="24" customHeight="1" x14ac:dyDescent="0.25">
      <c r="B58" s="26" t="s">
        <v>15</v>
      </c>
      <c r="E58" s="29">
        <f>E13+E19+E25+E31+E43+E50+E56+E37</f>
        <v>0</v>
      </c>
      <c r="F58" s="27" t="str">
        <f>F2</f>
        <v xml:space="preserve"> </v>
      </c>
      <c r="Z58" s="29">
        <f>Z13+Z19+Z25+Z50+Z56+Z37</f>
        <v>0</v>
      </c>
      <c r="AA58" s="27" t="e">
        <f>AA2</f>
        <v>#REF!</v>
      </c>
    </row>
    <row r="59" spans="2:28" ht="8.25" customHeight="1" x14ac:dyDescent="0.25"/>
  </sheetData>
  <sheetProtection algorithmName="SHA-512" hashValue="JBIK5YppH0/eU7Z7VtrkaWZqMWWtaTHGz6GaHyvoXsZam7DsFzQdMLBWmP/5D6DMijcit39kHsI82TI4P/TbYg==" saltValue="hdyb1mARMSCoGuapMhaVZg==" spinCount="100000" sheet="1" objects="1" scenarios="1"/>
  <mergeCells count="16">
    <mergeCell ref="AA2:AB2"/>
    <mergeCell ref="C52:C56"/>
    <mergeCell ref="B4:B13"/>
    <mergeCell ref="B15:B19"/>
    <mergeCell ref="B21:B25"/>
    <mergeCell ref="B33:B37"/>
    <mergeCell ref="B45:B50"/>
    <mergeCell ref="B52:B56"/>
    <mergeCell ref="C4:C13"/>
    <mergeCell ref="C15:C19"/>
    <mergeCell ref="C21:C25"/>
    <mergeCell ref="C33:C37"/>
    <mergeCell ref="C45:C50"/>
    <mergeCell ref="B27:B31"/>
    <mergeCell ref="F2:G2"/>
    <mergeCell ref="B39:B43"/>
  </mergeCells>
  <pageMargins left="0.17" right="0.17" top="0.28000000000000003" bottom="0.17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B1:AB59"/>
  <sheetViews>
    <sheetView showGridLines="0" showRowColHeaders="0" workbookViewId="0">
      <selection activeCell="F2" sqref="F2:G2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98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28" ht="5.25" customHeight="1" x14ac:dyDescent="0.25"/>
    <row r="2" spans="2:28" s="9" customFormat="1" ht="30" customHeight="1" x14ac:dyDescent="0.25">
      <c r="B2" s="86" t="s">
        <v>29</v>
      </c>
      <c r="C2" s="85"/>
      <c r="E2" s="18" t="s">
        <v>108</v>
      </c>
      <c r="F2" s="98" t="str">
        <f>IF('DYTUR BUDGET INFORMATION'!D4=0," ",'DYTUR BUDGET INFORMATION'!D4)</f>
        <v xml:space="preserve"> </v>
      </c>
      <c r="G2" s="99"/>
      <c r="J2" s="82"/>
      <c r="Z2" s="52" t="s">
        <v>53</v>
      </c>
      <c r="AA2" s="98" t="e">
        <f>IF('DYTUR BUDGET INFORMATION'!#REF!=0," ",'DYTUR BUDGET INFORMATION'!#REF!)</f>
        <v>#REF!</v>
      </c>
      <c r="AB2" s="99"/>
    </row>
    <row r="3" spans="2:28" ht="5.0999999999999996" customHeight="1" x14ac:dyDescent="0.25"/>
    <row r="4" spans="2:28" ht="15" customHeight="1" x14ac:dyDescent="0.25">
      <c r="B4" s="101" t="s">
        <v>26</v>
      </c>
      <c r="C4" s="100"/>
      <c r="E4" s="24" t="s">
        <v>19</v>
      </c>
      <c r="F4" s="23" t="s">
        <v>33</v>
      </c>
      <c r="G4" s="23" t="s">
        <v>20</v>
      </c>
      <c r="J4" s="83" t="s">
        <v>99</v>
      </c>
      <c r="Z4" s="24" t="s">
        <v>19</v>
      </c>
      <c r="AA4" s="23" t="s">
        <v>33</v>
      </c>
      <c r="AB4" s="23" t="s">
        <v>20</v>
      </c>
    </row>
    <row r="5" spans="2:28" ht="15" customHeight="1" x14ac:dyDescent="0.25">
      <c r="B5" s="101"/>
      <c r="C5" s="100"/>
      <c r="E5" s="33"/>
      <c r="F5" s="34"/>
      <c r="G5" s="35"/>
      <c r="H5" s="6"/>
      <c r="I5" s="6"/>
      <c r="J5" s="37"/>
      <c r="M5" s="6"/>
      <c r="Q5" s="6"/>
      <c r="U5" s="6"/>
      <c r="Y5" s="6"/>
      <c r="Z5" s="33"/>
      <c r="AA5" s="34"/>
      <c r="AB5" s="35"/>
    </row>
    <row r="6" spans="2:28" ht="15" customHeight="1" x14ac:dyDescent="0.25">
      <c r="B6" s="101"/>
      <c r="C6" s="100"/>
      <c r="E6" s="33"/>
      <c r="F6" s="34"/>
      <c r="G6" s="35"/>
      <c r="H6" s="6"/>
      <c r="I6" s="6"/>
      <c r="J6" s="37"/>
      <c r="M6" s="6"/>
      <c r="Q6" s="6"/>
      <c r="U6" s="6"/>
      <c r="Y6" s="6"/>
      <c r="Z6" s="33"/>
      <c r="AA6" s="34"/>
      <c r="AB6" s="35"/>
    </row>
    <row r="7" spans="2:28" ht="15" customHeight="1" x14ac:dyDescent="0.25">
      <c r="B7" s="101"/>
      <c r="C7" s="100"/>
      <c r="E7" s="33"/>
      <c r="F7" s="34"/>
      <c r="G7" s="35"/>
      <c r="H7" s="6"/>
      <c r="I7" s="6"/>
      <c r="J7" s="37"/>
      <c r="M7" s="6"/>
      <c r="Q7" s="6"/>
      <c r="U7" s="6"/>
      <c r="Y7" s="6"/>
      <c r="Z7" s="33"/>
      <c r="AA7" s="34"/>
      <c r="AB7" s="35"/>
    </row>
    <row r="8" spans="2:28" ht="15" customHeight="1" x14ac:dyDescent="0.25">
      <c r="B8" s="101"/>
      <c r="C8" s="100"/>
      <c r="E8" s="33"/>
      <c r="F8" s="34"/>
      <c r="G8" s="35"/>
      <c r="H8" s="6"/>
      <c r="I8" s="6"/>
      <c r="J8" s="37"/>
      <c r="M8" s="6"/>
      <c r="Q8" s="6"/>
      <c r="U8" s="6"/>
      <c r="Y8" s="6"/>
      <c r="Z8" s="33"/>
      <c r="AA8" s="34"/>
      <c r="AB8" s="35"/>
    </row>
    <row r="9" spans="2:28" ht="15" customHeight="1" x14ac:dyDescent="0.25">
      <c r="B9" s="101"/>
      <c r="C9" s="100"/>
      <c r="E9" s="33"/>
      <c r="F9" s="34"/>
      <c r="G9" s="35"/>
      <c r="H9" s="6"/>
      <c r="I9" s="6"/>
      <c r="J9" s="37"/>
      <c r="M9" s="6"/>
      <c r="Q9" s="6"/>
      <c r="U9" s="6"/>
      <c r="Y9" s="6"/>
      <c r="Z9" s="33"/>
      <c r="AA9" s="34"/>
      <c r="AB9" s="35"/>
    </row>
    <row r="10" spans="2:28" ht="15" customHeight="1" x14ac:dyDescent="0.25">
      <c r="B10" s="101"/>
      <c r="C10" s="100"/>
      <c r="E10" s="33"/>
      <c r="F10" s="34"/>
      <c r="G10" s="35"/>
      <c r="H10" s="6"/>
      <c r="I10" s="6"/>
      <c r="J10" s="37"/>
      <c r="M10" s="6"/>
      <c r="Q10" s="6"/>
      <c r="U10" s="6"/>
      <c r="Y10" s="6"/>
      <c r="Z10" s="33"/>
      <c r="AA10" s="34"/>
      <c r="AB10" s="35"/>
    </row>
    <row r="11" spans="2:28" ht="15" customHeight="1" x14ac:dyDescent="0.25">
      <c r="B11" s="101"/>
      <c r="C11" s="100"/>
      <c r="E11" s="33"/>
      <c r="F11" s="34"/>
      <c r="G11" s="35"/>
      <c r="H11" s="6"/>
      <c r="I11" s="6"/>
      <c r="J11" s="37"/>
      <c r="M11" s="6"/>
      <c r="Q11" s="6"/>
      <c r="U11" s="6"/>
      <c r="Y11" s="6"/>
      <c r="Z11" s="33"/>
      <c r="AA11" s="34"/>
      <c r="AB11" s="35"/>
    </row>
    <row r="12" spans="2:28" ht="5.0999999999999996" customHeight="1" x14ac:dyDescent="0.25">
      <c r="B12" s="101"/>
      <c r="C12" s="100"/>
      <c r="E12" s="6"/>
      <c r="F12" s="6"/>
      <c r="G12" s="6"/>
      <c r="H12" s="6"/>
      <c r="I12" s="6"/>
      <c r="M12" s="6"/>
      <c r="Q12" s="6"/>
      <c r="U12" s="6"/>
      <c r="Y12" s="6"/>
      <c r="Z12" s="6"/>
      <c r="AA12" s="6"/>
      <c r="AB12" s="6"/>
    </row>
    <row r="13" spans="2:28" ht="15" customHeight="1" x14ac:dyDescent="0.25">
      <c r="B13" s="101"/>
      <c r="C13" s="100"/>
      <c r="D13" s="4"/>
      <c r="E13" s="30">
        <f>SUM(E5:E11)</f>
        <v>0</v>
      </c>
      <c r="F13" s="1" t="s">
        <v>34</v>
      </c>
      <c r="G13" s="32">
        <f>SUM(G5:G11)</f>
        <v>0</v>
      </c>
      <c r="Z13" s="30">
        <f>SUM(Z5:Z11)</f>
        <v>0</v>
      </c>
      <c r="AA13" s="1" t="s">
        <v>34</v>
      </c>
      <c r="AB13" s="32">
        <f>SUM(AB5:AB11)</f>
        <v>0</v>
      </c>
    </row>
    <row r="14" spans="2:28" ht="5.0999999999999996" customHeight="1" x14ac:dyDescent="0.25">
      <c r="B14" s="4"/>
      <c r="C14" s="22"/>
      <c r="D14" s="4"/>
      <c r="E14" s="16"/>
      <c r="Z14" s="16"/>
    </row>
    <row r="15" spans="2:28" ht="15" customHeight="1" x14ac:dyDescent="0.25">
      <c r="B15" s="101" t="s">
        <v>12</v>
      </c>
      <c r="C15" s="100"/>
      <c r="E15" s="23" t="s">
        <v>19</v>
      </c>
      <c r="F15" s="23" t="s">
        <v>22</v>
      </c>
      <c r="G15" s="6"/>
      <c r="J15" s="37"/>
      <c r="Z15" s="23" t="s">
        <v>19</v>
      </c>
      <c r="AA15" s="23" t="s">
        <v>22</v>
      </c>
      <c r="AB15" s="6"/>
    </row>
    <row r="16" spans="2:28" ht="15" customHeight="1" x14ac:dyDescent="0.25">
      <c r="B16" s="102"/>
      <c r="C16" s="104"/>
      <c r="E16" s="38"/>
      <c r="F16" s="37"/>
      <c r="J16" s="37"/>
      <c r="Z16" s="38"/>
      <c r="AA16" s="37"/>
    </row>
    <row r="17" spans="2:27" ht="15" customHeight="1" x14ac:dyDescent="0.25">
      <c r="B17" s="102"/>
      <c r="C17" s="104"/>
      <c r="E17" s="38"/>
      <c r="F17" s="37"/>
      <c r="J17" s="37"/>
      <c r="Z17" s="38"/>
      <c r="AA17" s="37"/>
    </row>
    <row r="18" spans="2:27" ht="5.0999999999999996" customHeight="1" x14ac:dyDescent="0.25">
      <c r="B18" s="102"/>
      <c r="C18" s="104"/>
      <c r="E18" s="6"/>
      <c r="Z18" s="6"/>
    </row>
    <row r="19" spans="2:27" ht="15" customHeight="1" x14ac:dyDescent="0.25">
      <c r="B19" s="102"/>
      <c r="C19" s="104"/>
      <c r="E19" s="30">
        <f>SUM(E16:E17)</f>
        <v>0</v>
      </c>
      <c r="F19" s="1" t="s">
        <v>35</v>
      </c>
      <c r="Z19" s="30">
        <f>SUM(Z16:Z17)</f>
        <v>0</v>
      </c>
      <c r="AA19" s="1" t="s">
        <v>35</v>
      </c>
    </row>
    <row r="20" spans="2:27" ht="5.0999999999999996" customHeight="1" x14ac:dyDescent="0.25">
      <c r="B20" s="4"/>
      <c r="C20" s="22"/>
    </row>
    <row r="21" spans="2:27" ht="15" customHeight="1" x14ac:dyDescent="0.25">
      <c r="B21" s="103" t="s">
        <v>13</v>
      </c>
      <c r="C21" s="105"/>
      <c r="E21" s="23" t="s">
        <v>19</v>
      </c>
      <c r="F21" s="23" t="s">
        <v>22</v>
      </c>
      <c r="J21" s="37"/>
      <c r="Z21" s="23" t="s">
        <v>19</v>
      </c>
      <c r="AA21" s="23" t="s">
        <v>22</v>
      </c>
    </row>
    <row r="22" spans="2:27" ht="15" customHeight="1" x14ac:dyDescent="0.25">
      <c r="B22" s="103"/>
      <c r="C22" s="105"/>
      <c r="E22" s="36"/>
      <c r="F22" s="37"/>
      <c r="J22" s="37"/>
      <c r="Z22" s="36"/>
      <c r="AA22" s="37"/>
    </row>
    <row r="23" spans="2:27" ht="15" customHeight="1" x14ac:dyDescent="0.25">
      <c r="B23" s="103"/>
      <c r="C23" s="105"/>
      <c r="E23" s="38"/>
      <c r="F23" s="37"/>
      <c r="J23" s="37"/>
      <c r="Z23" s="38"/>
      <c r="AA23" s="37"/>
    </row>
    <row r="24" spans="2:27" ht="5.0999999999999996" customHeight="1" x14ac:dyDescent="0.25">
      <c r="B24" s="103"/>
      <c r="C24" s="105"/>
    </row>
    <row r="25" spans="2:27" ht="15" customHeight="1" x14ac:dyDescent="0.25">
      <c r="B25" s="103"/>
      <c r="C25" s="105"/>
      <c r="E25" s="30">
        <f>SUM(E22:E23)</f>
        <v>0</v>
      </c>
      <c r="F25" s="1" t="s">
        <v>36</v>
      </c>
      <c r="Z25" s="30">
        <f>SUM(Z22:Z23)</f>
        <v>0</v>
      </c>
      <c r="AA25" s="1" t="s">
        <v>36</v>
      </c>
    </row>
    <row r="26" spans="2:27" ht="5.0999999999999996" customHeight="1" x14ac:dyDescent="0.25">
      <c r="B26" s="4"/>
      <c r="C26" s="22"/>
    </row>
    <row r="27" spans="2:27" ht="15" customHeight="1" x14ac:dyDescent="0.25">
      <c r="B27" s="101" t="s">
        <v>110</v>
      </c>
      <c r="C27" s="22"/>
      <c r="E27" s="23" t="s">
        <v>19</v>
      </c>
      <c r="F27" s="23" t="s">
        <v>22</v>
      </c>
      <c r="J27" s="37"/>
      <c r="Z27" s="23" t="s">
        <v>19</v>
      </c>
      <c r="AA27" s="23" t="s">
        <v>22</v>
      </c>
    </row>
    <row r="28" spans="2:27" ht="15" customHeight="1" x14ac:dyDescent="0.25">
      <c r="B28" s="101"/>
      <c r="C28" s="22"/>
      <c r="E28" s="36"/>
      <c r="F28" s="37"/>
      <c r="J28" s="37"/>
      <c r="Z28" s="36"/>
      <c r="AA28" s="37"/>
    </row>
    <row r="29" spans="2:27" ht="15" customHeight="1" x14ac:dyDescent="0.25">
      <c r="B29" s="101"/>
      <c r="C29" s="22"/>
      <c r="E29" s="38"/>
      <c r="F29" s="37"/>
      <c r="J29" s="37"/>
      <c r="Z29" s="38"/>
      <c r="AA29" s="37"/>
    </row>
    <row r="30" spans="2:27" ht="5.0999999999999996" customHeight="1" x14ac:dyDescent="0.25">
      <c r="B30" s="101"/>
      <c r="C30" s="22"/>
    </row>
    <row r="31" spans="2:27" ht="15" customHeight="1" x14ac:dyDescent="0.25">
      <c r="B31" s="101"/>
      <c r="C31" s="22"/>
      <c r="E31" s="30">
        <f>SUM(E28:E29)</f>
        <v>0</v>
      </c>
      <c r="F31" s="1" t="s">
        <v>69</v>
      </c>
      <c r="Z31" s="30">
        <f>SUM(Z28:Z29)</f>
        <v>0</v>
      </c>
      <c r="AA31" s="1" t="s">
        <v>69</v>
      </c>
    </row>
    <row r="32" spans="2:27" ht="5.0999999999999996" customHeight="1" x14ac:dyDescent="0.25">
      <c r="B32" s="4"/>
      <c r="C32" s="22"/>
    </row>
    <row r="33" spans="2:27" ht="15" customHeight="1" x14ac:dyDescent="0.25">
      <c r="B33" s="101" t="s">
        <v>32</v>
      </c>
      <c r="C33" s="100"/>
      <c r="E33" s="23" t="s">
        <v>19</v>
      </c>
      <c r="F33" s="23" t="s">
        <v>22</v>
      </c>
      <c r="J33" s="37"/>
      <c r="Z33" s="23" t="s">
        <v>19</v>
      </c>
      <c r="AA33" s="23" t="s">
        <v>22</v>
      </c>
    </row>
    <row r="34" spans="2:27" ht="15" customHeight="1" x14ac:dyDescent="0.25">
      <c r="B34" s="101"/>
      <c r="C34" s="100"/>
      <c r="E34" s="36"/>
      <c r="F34" s="37"/>
      <c r="J34" s="37"/>
      <c r="Z34" s="36"/>
      <c r="AA34" s="37"/>
    </row>
    <row r="35" spans="2:27" ht="15" customHeight="1" x14ac:dyDescent="0.25">
      <c r="B35" s="101"/>
      <c r="C35" s="100"/>
      <c r="E35" s="38"/>
      <c r="F35" s="37"/>
      <c r="J35" s="37"/>
      <c r="Z35" s="38"/>
      <c r="AA35" s="37"/>
    </row>
    <row r="36" spans="2:27" ht="4.5" customHeight="1" x14ac:dyDescent="0.25">
      <c r="B36" s="101"/>
      <c r="C36" s="100"/>
    </row>
    <row r="37" spans="2:27" ht="15" customHeight="1" x14ac:dyDescent="0.25">
      <c r="B37" s="101"/>
      <c r="C37" s="100"/>
      <c r="E37" s="30">
        <f>SUM(E34:E35)</f>
        <v>0</v>
      </c>
      <c r="F37" s="1" t="s">
        <v>37</v>
      </c>
      <c r="Z37" s="30">
        <f>SUM(Z34:Z35)</f>
        <v>0</v>
      </c>
      <c r="AA37" s="1" t="s">
        <v>37</v>
      </c>
    </row>
    <row r="38" spans="2:27" ht="4.5" customHeight="1" x14ac:dyDescent="0.25"/>
    <row r="39" spans="2:27" ht="15" customHeight="1" x14ac:dyDescent="0.25">
      <c r="B39" s="106" t="s">
        <v>100</v>
      </c>
      <c r="C39" s="22"/>
      <c r="E39" s="23" t="s">
        <v>19</v>
      </c>
      <c r="F39" s="23" t="s">
        <v>22</v>
      </c>
      <c r="J39" s="37"/>
    </row>
    <row r="40" spans="2:27" ht="15" customHeight="1" x14ac:dyDescent="0.25">
      <c r="B40" s="107"/>
      <c r="C40" s="22"/>
      <c r="E40" s="36"/>
      <c r="F40" s="37"/>
      <c r="J40" s="37"/>
    </row>
    <row r="41" spans="2:27" ht="15" customHeight="1" x14ac:dyDescent="0.25">
      <c r="B41" s="107"/>
      <c r="C41" s="22"/>
      <c r="E41" s="38"/>
      <c r="F41" s="37"/>
      <c r="J41" s="37"/>
    </row>
    <row r="42" spans="2:27" ht="4.5" customHeight="1" x14ac:dyDescent="0.25">
      <c r="B42" s="107"/>
      <c r="C42" s="22"/>
    </row>
    <row r="43" spans="2:27" ht="15" customHeight="1" x14ac:dyDescent="0.25">
      <c r="B43" s="108"/>
      <c r="C43" s="22"/>
      <c r="E43" s="30">
        <f>SUM(E40:E41)</f>
        <v>0</v>
      </c>
      <c r="F43" s="1" t="s">
        <v>101</v>
      </c>
    </row>
    <row r="44" spans="2:27" ht="4.5" customHeight="1" x14ac:dyDescent="0.25"/>
    <row r="45" spans="2:27" ht="15" customHeight="1" x14ac:dyDescent="0.25">
      <c r="B45" s="103" t="s">
        <v>30</v>
      </c>
      <c r="C45" s="105"/>
      <c r="E45" s="23" t="s">
        <v>19</v>
      </c>
      <c r="F45" s="23" t="s">
        <v>40</v>
      </c>
      <c r="J45" s="37"/>
      <c r="Z45" s="23" t="s">
        <v>19</v>
      </c>
      <c r="AA45" s="23" t="s">
        <v>40</v>
      </c>
    </row>
    <row r="46" spans="2:27" ht="15" customHeight="1" x14ac:dyDescent="0.25">
      <c r="B46" s="103"/>
      <c r="C46" s="105"/>
      <c r="E46" s="39"/>
      <c r="F46" s="40"/>
      <c r="J46" s="37"/>
      <c r="Z46" s="39"/>
      <c r="AA46" s="40"/>
    </row>
    <row r="47" spans="2:27" ht="15" customHeight="1" x14ac:dyDescent="0.25">
      <c r="B47" s="103"/>
      <c r="C47" s="105"/>
      <c r="E47" s="39"/>
      <c r="F47" s="40"/>
      <c r="J47" s="37"/>
      <c r="Z47" s="39"/>
      <c r="AA47" s="40"/>
    </row>
    <row r="48" spans="2:27" ht="15" customHeight="1" x14ac:dyDescent="0.25">
      <c r="B48" s="103"/>
      <c r="C48" s="105"/>
      <c r="E48" s="41"/>
      <c r="F48" s="40"/>
      <c r="J48" s="37"/>
      <c r="Z48" s="41"/>
      <c r="AA48" s="40"/>
    </row>
    <row r="49" spans="2:28" ht="5.0999999999999996" customHeight="1" x14ac:dyDescent="0.25">
      <c r="B49" s="103"/>
      <c r="C49" s="105"/>
      <c r="E49" s="14"/>
      <c r="Z49" s="14"/>
    </row>
    <row r="50" spans="2:28" ht="15" customHeight="1" x14ac:dyDescent="0.25">
      <c r="B50" s="103"/>
      <c r="C50" s="105"/>
      <c r="E50" s="30">
        <f>SUM(E46:E48)</f>
        <v>0</v>
      </c>
      <c r="F50" s="1" t="s">
        <v>38</v>
      </c>
      <c r="Z50" s="30">
        <f>SUM(Z46:Z48)</f>
        <v>0</v>
      </c>
      <c r="AA50" s="1" t="s">
        <v>38</v>
      </c>
    </row>
    <row r="51" spans="2:28" ht="5.0999999999999996" customHeight="1" x14ac:dyDescent="0.25"/>
    <row r="52" spans="2:28" ht="15" customHeight="1" x14ac:dyDescent="0.25">
      <c r="B52" s="101" t="s">
        <v>17</v>
      </c>
      <c r="C52" s="100"/>
      <c r="E52" s="23" t="s">
        <v>19</v>
      </c>
      <c r="F52" s="23" t="s">
        <v>22</v>
      </c>
      <c r="G52" s="8" t="s">
        <v>31</v>
      </c>
      <c r="J52" s="37"/>
      <c r="Z52" s="23" t="s">
        <v>19</v>
      </c>
      <c r="AA52" s="23" t="s">
        <v>22</v>
      </c>
      <c r="AB52" s="8" t="s">
        <v>31</v>
      </c>
    </row>
    <row r="53" spans="2:28" ht="15" customHeight="1" x14ac:dyDescent="0.25">
      <c r="B53" s="101"/>
      <c r="C53" s="100"/>
      <c r="E53" s="36"/>
      <c r="F53" s="37"/>
      <c r="G53" s="37"/>
      <c r="J53" s="37"/>
      <c r="Z53" s="36"/>
      <c r="AA53" s="37"/>
      <c r="AB53" s="37"/>
    </row>
    <row r="54" spans="2:28" ht="15" customHeight="1" x14ac:dyDescent="0.25">
      <c r="B54" s="101"/>
      <c r="C54" s="100"/>
      <c r="E54" s="38"/>
      <c r="F54" s="37"/>
      <c r="G54" s="37"/>
      <c r="J54" s="37"/>
      <c r="Z54" s="38"/>
      <c r="AA54" s="37"/>
      <c r="AB54" s="37"/>
    </row>
    <row r="55" spans="2:28" ht="5.0999999999999996" customHeight="1" x14ac:dyDescent="0.25">
      <c r="B55" s="101"/>
      <c r="C55" s="100"/>
    </row>
    <row r="56" spans="2:28" ht="15" customHeight="1" x14ac:dyDescent="0.25">
      <c r="B56" s="101"/>
      <c r="C56" s="100"/>
      <c r="E56" s="28">
        <f>SUM(E53:E54)</f>
        <v>0</v>
      </c>
      <c r="F56" s="1" t="s">
        <v>39</v>
      </c>
      <c r="G56" s="81">
        <f>IFERROR(E56/(E31+E50+E43+E37+E25+E19+E13),0)</f>
        <v>0</v>
      </c>
      <c r="Z56" s="28">
        <f>SUM(Z53:Z54)</f>
        <v>0</v>
      </c>
      <c r="AA56" s="1" t="s">
        <v>39</v>
      </c>
      <c r="AB56" s="75">
        <f>IFERROR(Z56/Z50+Z37+Z25+Z19+Z13,0)</f>
        <v>0</v>
      </c>
    </row>
    <row r="57" spans="2:28" ht="5.0999999999999996" customHeight="1" x14ac:dyDescent="0.25"/>
    <row r="58" spans="2:28" ht="24" customHeight="1" x14ac:dyDescent="0.25">
      <c r="B58" s="87" t="s">
        <v>15</v>
      </c>
      <c r="E58" s="29">
        <f>E13+E19+E25+E31+E43+E50+E56+E37</f>
        <v>0</v>
      </c>
      <c r="F58" s="27" t="str">
        <f>F2</f>
        <v xml:space="preserve"> </v>
      </c>
      <c r="Z58" s="29">
        <f>Z13+Z19+Z25+Z50+Z56+Z37</f>
        <v>0</v>
      </c>
      <c r="AA58" s="27" t="e">
        <f>AA2</f>
        <v>#REF!</v>
      </c>
    </row>
    <row r="59" spans="2:28" ht="8.25" customHeight="1" x14ac:dyDescent="0.25"/>
  </sheetData>
  <sheetProtection algorithmName="SHA-512" hashValue="JQz86oPlb0J/PC4bBOROGj6bfOqRoQ92xEELDgmpo4a0yIdfpeGPNZu9VgHtL7Y8uxEX1pkYTNTflfcF4nw+2A==" saltValue="2Zk53fNZKHs18QhjyF2kdA==" spinCount="100000" sheet="1" objects="1" scenarios="1"/>
  <mergeCells count="16">
    <mergeCell ref="B45:B50"/>
    <mergeCell ref="C45:C50"/>
    <mergeCell ref="B52:B56"/>
    <mergeCell ref="C52:C56"/>
    <mergeCell ref="B21:B25"/>
    <mergeCell ref="C21:C25"/>
    <mergeCell ref="B27:B31"/>
    <mergeCell ref="B33:B37"/>
    <mergeCell ref="C33:C37"/>
    <mergeCell ref="B39:B43"/>
    <mergeCell ref="F2:G2"/>
    <mergeCell ref="AA2:AB2"/>
    <mergeCell ref="B4:B13"/>
    <mergeCell ref="C4:C13"/>
    <mergeCell ref="B15:B19"/>
    <mergeCell ref="C15:C19"/>
  </mergeCells>
  <pageMargins left="0.17" right="0.17" top="0.28000000000000003" bottom="0.17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1:J56"/>
  <sheetViews>
    <sheetView showGridLines="0" showRowColHeaders="0" workbookViewId="0">
      <selection activeCell="E54" sqref="E54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110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10" ht="5.0999999999999996" customHeight="1" x14ac:dyDescent="0.25"/>
    <row r="2" spans="2:10" ht="30" x14ac:dyDescent="0.25">
      <c r="B2" s="77" t="s">
        <v>29</v>
      </c>
      <c r="E2" s="52" t="s">
        <v>18</v>
      </c>
      <c r="F2" s="109" t="str">
        <f>IF('DYTUR BUDGET INFORMATION'!D30=0," ",'DYTUR BUDGET INFORMATION'!D30)</f>
        <v xml:space="preserve"> </v>
      </c>
      <c r="G2" s="110"/>
      <c r="J2" s="82" t="s">
        <v>98</v>
      </c>
    </row>
    <row r="3" spans="2:10" ht="5.0999999999999996" customHeight="1" x14ac:dyDescent="0.25"/>
    <row r="4" spans="2:10" ht="15" customHeight="1" x14ac:dyDescent="0.25">
      <c r="B4" s="101" t="s">
        <v>26</v>
      </c>
      <c r="E4" s="24" t="s">
        <v>19</v>
      </c>
      <c r="F4" s="23" t="s">
        <v>33</v>
      </c>
      <c r="G4" s="23" t="s">
        <v>20</v>
      </c>
      <c r="J4" s="83" t="s">
        <v>99</v>
      </c>
    </row>
    <row r="5" spans="2:10" x14ac:dyDescent="0.25">
      <c r="B5" s="101"/>
      <c r="E5" s="33"/>
      <c r="F5" s="34"/>
      <c r="G5" s="35"/>
      <c r="J5" s="37"/>
    </row>
    <row r="6" spans="2:10" x14ac:dyDescent="0.25">
      <c r="B6" s="101"/>
      <c r="E6" s="33"/>
      <c r="F6" s="34"/>
      <c r="G6" s="35"/>
      <c r="J6" s="37"/>
    </row>
    <row r="7" spans="2:10" x14ac:dyDescent="0.25">
      <c r="B7" s="101"/>
      <c r="E7" s="33"/>
      <c r="F7" s="34"/>
      <c r="G7" s="35"/>
      <c r="J7" s="37"/>
    </row>
    <row r="8" spans="2:10" x14ac:dyDescent="0.25">
      <c r="B8" s="101"/>
      <c r="E8" s="33"/>
      <c r="F8" s="34"/>
      <c r="G8" s="35"/>
      <c r="J8" s="37"/>
    </row>
    <row r="9" spans="2:10" x14ac:dyDescent="0.25">
      <c r="B9" s="101"/>
      <c r="E9" s="33"/>
      <c r="F9" s="34"/>
      <c r="G9" s="35"/>
      <c r="J9" s="37"/>
    </row>
    <row r="10" spans="2:10" x14ac:dyDescent="0.25">
      <c r="B10" s="101"/>
      <c r="E10" s="33"/>
      <c r="F10" s="34"/>
      <c r="G10" s="35"/>
      <c r="J10" s="37"/>
    </row>
    <row r="11" spans="2:10" x14ac:dyDescent="0.25">
      <c r="B11" s="101"/>
      <c r="E11" s="33"/>
      <c r="F11" s="34"/>
      <c r="G11" s="35"/>
      <c r="J11" s="37"/>
    </row>
    <row r="12" spans="2:10" ht="5.0999999999999996" customHeight="1" x14ac:dyDescent="0.25">
      <c r="B12" s="101"/>
      <c r="E12" s="6"/>
      <c r="F12" s="6"/>
      <c r="G12" s="6"/>
    </row>
    <row r="13" spans="2:10" x14ac:dyDescent="0.25">
      <c r="B13" s="101"/>
      <c r="E13" s="30">
        <f>SUM(E5:E11)</f>
        <v>0</v>
      </c>
      <c r="F13" s="1" t="s">
        <v>34</v>
      </c>
      <c r="G13" s="32">
        <f>SUM(G5:G11)</f>
        <v>0</v>
      </c>
    </row>
    <row r="14" spans="2:10" ht="5.0999999999999996" customHeight="1" x14ac:dyDescent="0.25">
      <c r="B14" s="4"/>
      <c r="E14" s="16"/>
    </row>
    <row r="15" spans="2:10" ht="15" customHeight="1" x14ac:dyDescent="0.25">
      <c r="B15" s="101" t="s">
        <v>12</v>
      </c>
      <c r="E15" s="23" t="s">
        <v>19</v>
      </c>
      <c r="F15" s="23" t="s">
        <v>22</v>
      </c>
      <c r="G15" s="6"/>
      <c r="J15" s="37"/>
    </row>
    <row r="16" spans="2:10" x14ac:dyDescent="0.25">
      <c r="B16" s="102"/>
      <c r="E16" s="38"/>
      <c r="F16" s="37"/>
      <c r="J16" s="37"/>
    </row>
    <row r="17" spans="2:10" x14ac:dyDescent="0.25">
      <c r="B17" s="102"/>
      <c r="E17" s="38"/>
      <c r="F17" s="37"/>
      <c r="J17" s="37"/>
    </row>
    <row r="18" spans="2:10" ht="5.0999999999999996" customHeight="1" x14ac:dyDescent="0.25">
      <c r="B18" s="102"/>
      <c r="E18" s="6"/>
    </row>
    <row r="19" spans="2:10" x14ac:dyDescent="0.25">
      <c r="B19" s="102"/>
      <c r="E19" s="30">
        <f>SUM(E16:E17)</f>
        <v>0</v>
      </c>
      <c r="F19" s="1" t="s">
        <v>35</v>
      </c>
    </row>
    <row r="20" spans="2:10" ht="5.0999999999999996" customHeight="1" x14ac:dyDescent="0.25">
      <c r="B20" s="4"/>
    </row>
    <row r="21" spans="2:10" x14ac:dyDescent="0.25">
      <c r="B21" s="103" t="s">
        <v>13</v>
      </c>
      <c r="E21" s="23" t="s">
        <v>19</v>
      </c>
      <c r="F21" s="23" t="s">
        <v>22</v>
      </c>
      <c r="J21" s="37"/>
    </row>
    <row r="22" spans="2:10" x14ac:dyDescent="0.25">
      <c r="B22" s="103"/>
      <c r="E22" s="36"/>
      <c r="F22" s="37"/>
      <c r="J22" s="37"/>
    </row>
    <row r="23" spans="2:10" x14ac:dyDescent="0.25">
      <c r="B23" s="103"/>
      <c r="E23" s="38"/>
      <c r="F23" s="37"/>
      <c r="J23" s="37"/>
    </row>
    <row r="24" spans="2:10" ht="5.0999999999999996" customHeight="1" x14ac:dyDescent="0.25">
      <c r="B24" s="103"/>
    </row>
    <row r="25" spans="2:10" x14ac:dyDescent="0.25">
      <c r="B25" s="103"/>
      <c r="E25" s="30">
        <f>SUM(E22:E23)</f>
        <v>0</v>
      </c>
      <c r="F25" s="1" t="s">
        <v>36</v>
      </c>
    </row>
    <row r="26" spans="2:10" ht="5.0999999999999996" customHeight="1" x14ac:dyDescent="0.25">
      <c r="B26" s="4"/>
    </row>
    <row r="27" spans="2:10" x14ac:dyDescent="0.25">
      <c r="B27" s="103" t="s">
        <v>68</v>
      </c>
      <c r="E27" s="23" t="s">
        <v>19</v>
      </c>
      <c r="F27" s="23" t="s">
        <v>22</v>
      </c>
      <c r="J27" s="37"/>
    </row>
    <row r="28" spans="2:10" x14ac:dyDescent="0.25">
      <c r="B28" s="103"/>
      <c r="E28" s="36"/>
      <c r="F28" s="37"/>
      <c r="J28" s="37"/>
    </row>
    <row r="29" spans="2:10" x14ac:dyDescent="0.25">
      <c r="B29" s="103"/>
      <c r="E29" s="38"/>
      <c r="F29" s="37"/>
      <c r="J29" s="37"/>
    </row>
    <row r="30" spans="2:10" ht="5.0999999999999996" customHeight="1" x14ac:dyDescent="0.25">
      <c r="B30" s="103"/>
    </row>
    <row r="31" spans="2:10" x14ac:dyDescent="0.25">
      <c r="B31" s="103"/>
      <c r="E31" s="30">
        <f>SUM(E28:E29)</f>
        <v>0</v>
      </c>
      <c r="F31" s="1" t="s">
        <v>69</v>
      </c>
    </row>
    <row r="32" spans="2:10" ht="5.0999999999999996" customHeight="1" x14ac:dyDescent="0.25">
      <c r="B32" s="4"/>
    </row>
    <row r="33" spans="2:10" ht="15" customHeight="1" x14ac:dyDescent="0.25">
      <c r="B33" s="101" t="s">
        <v>32</v>
      </c>
      <c r="E33" s="23" t="s">
        <v>19</v>
      </c>
      <c r="F33" s="23" t="s">
        <v>22</v>
      </c>
      <c r="J33" s="37"/>
    </row>
    <row r="34" spans="2:10" x14ac:dyDescent="0.25">
      <c r="B34" s="101"/>
      <c r="E34" s="36"/>
      <c r="F34" s="37"/>
      <c r="J34" s="37"/>
    </row>
    <row r="35" spans="2:10" x14ac:dyDescent="0.25">
      <c r="B35" s="101"/>
      <c r="E35" s="38"/>
      <c r="F35" s="37"/>
      <c r="J35" s="37"/>
    </row>
    <row r="36" spans="2:10" ht="5.0999999999999996" customHeight="1" x14ac:dyDescent="0.25">
      <c r="B36" s="101"/>
    </row>
    <row r="37" spans="2:10" x14ac:dyDescent="0.25">
      <c r="B37" s="101"/>
      <c r="E37" s="30">
        <f>SUM(E34:E35)</f>
        <v>0</v>
      </c>
      <c r="F37" s="1" t="s">
        <v>37</v>
      </c>
    </row>
    <row r="38" spans="2:10" ht="5.0999999999999996" customHeight="1" x14ac:dyDescent="0.25"/>
    <row r="39" spans="2:10" x14ac:dyDescent="0.25">
      <c r="B39" s="103" t="s">
        <v>30</v>
      </c>
      <c r="E39" s="23" t="s">
        <v>19</v>
      </c>
      <c r="F39" s="23" t="s">
        <v>40</v>
      </c>
      <c r="J39" s="37"/>
    </row>
    <row r="40" spans="2:10" x14ac:dyDescent="0.25">
      <c r="B40" s="103"/>
      <c r="E40" s="39"/>
      <c r="F40" s="40"/>
      <c r="J40" s="37"/>
    </row>
    <row r="41" spans="2:10" x14ac:dyDescent="0.25">
      <c r="B41" s="103"/>
      <c r="E41" s="39"/>
      <c r="F41" s="40"/>
      <c r="J41" s="37"/>
    </row>
    <row r="42" spans="2:10" x14ac:dyDescent="0.25">
      <c r="B42" s="103"/>
      <c r="E42" s="39"/>
      <c r="F42" s="40"/>
      <c r="J42" s="37"/>
    </row>
    <row r="43" spans="2:10" x14ac:dyDescent="0.25">
      <c r="B43" s="103"/>
      <c r="E43" s="39"/>
      <c r="F43" s="40"/>
      <c r="J43" s="37"/>
    </row>
    <row r="44" spans="2:10" x14ac:dyDescent="0.25">
      <c r="B44" s="103"/>
      <c r="E44" s="39"/>
      <c r="F44" s="40"/>
      <c r="J44" s="37"/>
    </row>
    <row r="45" spans="2:10" x14ac:dyDescent="0.25">
      <c r="B45" s="103"/>
      <c r="E45" s="41"/>
      <c r="F45" s="40"/>
      <c r="J45" s="37"/>
    </row>
    <row r="46" spans="2:10" ht="5.0999999999999996" customHeight="1" x14ac:dyDescent="0.25">
      <c r="B46" s="103"/>
      <c r="E46" s="14"/>
    </row>
    <row r="47" spans="2:10" x14ac:dyDescent="0.25">
      <c r="B47" s="103"/>
      <c r="E47" s="30">
        <f>SUM(E40:E45)</f>
        <v>0</v>
      </c>
      <c r="F47" s="1" t="s">
        <v>38</v>
      </c>
    </row>
    <row r="48" spans="2:10" ht="5.0999999999999996" customHeight="1" x14ac:dyDescent="0.25"/>
    <row r="49" spans="2:10" ht="15" customHeight="1" x14ac:dyDescent="0.25">
      <c r="B49" s="101" t="s">
        <v>17</v>
      </c>
      <c r="E49" s="23" t="s">
        <v>19</v>
      </c>
      <c r="F49" s="23" t="s">
        <v>22</v>
      </c>
      <c r="G49" s="8" t="s">
        <v>31</v>
      </c>
      <c r="J49" s="37"/>
    </row>
    <row r="50" spans="2:10" x14ac:dyDescent="0.25">
      <c r="B50" s="101"/>
      <c r="E50" s="36"/>
      <c r="F50" s="37"/>
      <c r="G50" s="37"/>
      <c r="J50" s="37"/>
    </row>
    <row r="51" spans="2:10" x14ac:dyDescent="0.25">
      <c r="B51" s="101"/>
      <c r="E51" s="38"/>
      <c r="F51" s="37"/>
      <c r="G51" s="37"/>
      <c r="J51" s="37"/>
    </row>
    <row r="52" spans="2:10" ht="5.0999999999999996" customHeight="1" x14ac:dyDescent="0.25">
      <c r="B52" s="101"/>
    </row>
    <row r="53" spans="2:10" x14ac:dyDescent="0.25">
      <c r="B53" s="101"/>
      <c r="E53" s="28">
        <f>SUM(E50:E51)</f>
        <v>0</v>
      </c>
      <c r="F53" s="1" t="s">
        <v>39</v>
      </c>
      <c r="G53" s="81">
        <f>IFERROR(E53/(E47+E37+E25+E19+E13+E31),0)</f>
        <v>0</v>
      </c>
    </row>
    <row r="54" spans="2:10" ht="5.0999999999999996" customHeight="1" x14ac:dyDescent="0.25"/>
    <row r="55" spans="2:10" x14ac:dyDescent="0.25">
      <c r="B55" s="78" t="s">
        <v>15</v>
      </c>
      <c r="E55" s="29">
        <f>E13+E19+E25+E31+E47+E53+E37</f>
        <v>0</v>
      </c>
      <c r="F55" s="27" t="str">
        <f>F2</f>
        <v xml:space="preserve"> </v>
      </c>
    </row>
    <row r="56" spans="2:10" ht="5.0999999999999996" customHeight="1" x14ac:dyDescent="0.25"/>
  </sheetData>
  <sheetProtection algorithmName="SHA-512" hashValue="uHP5/g61bXO6yxePq/Vv3NTxLwSGuS/Otb9pjkHqi0wxEQL+nw542EvLKOXePUmd1g2ME7bfJsssg7s1j1f3+w==" saltValue="D+GQmZcTspZ+wWQ7/ZVVDg==" spinCount="100000" sheet="1" objects="1" scenarios="1"/>
  <mergeCells count="8">
    <mergeCell ref="B39:B47"/>
    <mergeCell ref="B49:B53"/>
    <mergeCell ref="F2:G2"/>
    <mergeCell ref="B4:B13"/>
    <mergeCell ref="B15:B19"/>
    <mergeCell ref="B21:B25"/>
    <mergeCell ref="B27:B31"/>
    <mergeCell ref="B33:B37"/>
  </mergeCells>
  <hyperlinks>
    <hyperlink ref="J2" location="'BUDGET DETAIL INSTRUCTIONS'!A1" display="Click for instructions" xr:uid="{00000000-0004-0000-0300-000000000000}"/>
  </hyperlinks>
  <pageMargins left="0.17" right="0.17" top="0.28000000000000003" bottom="0.17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B1:J56"/>
  <sheetViews>
    <sheetView showGridLines="0" showRowColHeaders="0" workbookViewId="0">
      <selection activeCell="J51" sqref="J51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110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10" ht="5.0999999999999996" customHeight="1" x14ac:dyDescent="0.25"/>
    <row r="2" spans="2:10" ht="30" x14ac:dyDescent="0.25">
      <c r="B2" s="77" t="s">
        <v>29</v>
      </c>
      <c r="E2" s="52" t="s">
        <v>21</v>
      </c>
      <c r="F2" s="98" t="str">
        <f>IF('DYTUR BUDGET INFORMATION'!D32=0," ",'DYTUR BUDGET INFORMATION'!D32)</f>
        <v xml:space="preserve"> </v>
      </c>
      <c r="G2" s="99"/>
      <c r="J2" s="82" t="s">
        <v>98</v>
      </c>
    </row>
    <row r="3" spans="2:10" ht="5.0999999999999996" customHeight="1" x14ac:dyDescent="0.25"/>
    <row r="4" spans="2:10" ht="15" customHeight="1" x14ac:dyDescent="0.25">
      <c r="B4" s="101" t="s">
        <v>26</v>
      </c>
      <c r="E4" s="24" t="s">
        <v>19</v>
      </c>
      <c r="F4" s="23" t="s">
        <v>33</v>
      </c>
      <c r="G4" s="23" t="s">
        <v>20</v>
      </c>
      <c r="J4" s="83" t="s">
        <v>99</v>
      </c>
    </row>
    <row r="5" spans="2:10" x14ac:dyDescent="0.25">
      <c r="B5" s="101"/>
      <c r="E5" s="33"/>
      <c r="F5" s="34"/>
      <c r="G5" s="35"/>
      <c r="J5" s="37"/>
    </row>
    <row r="6" spans="2:10" x14ac:dyDescent="0.25">
      <c r="B6" s="101"/>
      <c r="E6" s="33"/>
      <c r="F6" s="34"/>
      <c r="G6" s="35"/>
      <c r="J6" s="37"/>
    </row>
    <row r="7" spans="2:10" x14ac:dyDescent="0.25">
      <c r="B7" s="101"/>
      <c r="E7" s="33"/>
      <c r="F7" s="34"/>
      <c r="G7" s="35"/>
      <c r="J7" s="37"/>
    </row>
    <row r="8" spans="2:10" x14ac:dyDescent="0.25">
      <c r="B8" s="101"/>
      <c r="E8" s="33"/>
      <c r="F8" s="34"/>
      <c r="G8" s="35"/>
      <c r="J8" s="37"/>
    </row>
    <row r="9" spans="2:10" x14ac:dyDescent="0.25">
      <c r="B9" s="101"/>
      <c r="E9" s="33"/>
      <c r="F9" s="34"/>
      <c r="G9" s="35"/>
      <c r="J9" s="37"/>
    </row>
    <row r="10" spans="2:10" x14ac:dyDescent="0.25">
      <c r="B10" s="101"/>
      <c r="E10" s="33"/>
      <c r="F10" s="34"/>
      <c r="G10" s="35"/>
      <c r="J10" s="37"/>
    </row>
    <row r="11" spans="2:10" x14ac:dyDescent="0.25">
      <c r="B11" s="101"/>
      <c r="E11" s="33"/>
      <c r="F11" s="34"/>
      <c r="G11" s="35"/>
      <c r="J11" s="37"/>
    </row>
    <row r="12" spans="2:10" ht="5.0999999999999996" customHeight="1" x14ac:dyDescent="0.25">
      <c r="B12" s="101"/>
      <c r="E12" s="6"/>
      <c r="F12" s="6"/>
      <c r="G12" s="6"/>
    </row>
    <row r="13" spans="2:10" x14ac:dyDescent="0.25">
      <c r="B13" s="101"/>
      <c r="E13" s="30">
        <f>SUM(E5:E11)</f>
        <v>0</v>
      </c>
      <c r="F13" s="1" t="s">
        <v>34</v>
      </c>
      <c r="G13" s="32">
        <f>SUM(G5:G11)</f>
        <v>0</v>
      </c>
    </row>
    <row r="14" spans="2:10" ht="5.0999999999999996" customHeight="1" x14ac:dyDescent="0.25">
      <c r="B14" s="4"/>
      <c r="E14" s="16"/>
    </row>
    <row r="15" spans="2:10" ht="15" customHeight="1" x14ac:dyDescent="0.25">
      <c r="B15" s="101" t="s">
        <v>12</v>
      </c>
      <c r="E15" s="23" t="s">
        <v>19</v>
      </c>
      <c r="F15" s="23" t="s">
        <v>22</v>
      </c>
      <c r="G15" s="6"/>
      <c r="J15" s="37"/>
    </row>
    <row r="16" spans="2:10" x14ac:dyDescent="0.25">
      <c r="B16" s="102"/>
      <c r="E16" s="38"/>
      <c r="F16" s="37"/>
      <c r="J16" s="37"/>
    </row>
    <row r="17" spans="2:10" x14ac:dyDescent="0.25">
      <c r="B17" s="102"/>
      <c r="E17" s="38"/>
      <c r="F17" s="37"/>
      <c r="J17" s="37"/>
    </row>
    <row r="18" spans="2:10" ht="5.0999999999999996" customHeight="1" x14ac:dyDescent="0.25">
      <c r="B18" s="102"/>
      <c r="E18" s="6"/>
    </row>
    <row r="19" spans="2:10" x14ac:dyDescent="0.25">
      <c r="B19" s="102"/>
      <c r="E19" s="30">
        <f>SUM(E16:E17)</f>
        <v>0</v>
      </c>
      <c r="F19" s="1" t="s">
        <v>35</v>
      </c>
    </row>
    <row r="20" spans="2:10" ht="5.0999999999999996" customHeight="1" x14ac:dyDescent="0.25">
      <c r="B20" s="4"/>
    </row>
    <row r="21" spans="2:10" x14ac:dyDescent="0.25">
      <c r="B21" s="103" t="s">
        <v>13</v>
      </c>
      <c r="E21" s="23" t="s">
        <v>19</v>
      </c>
      <c r="F21" s="23" t="s">
        <v>22</v>
      </c>
      <c r="J21" s="37"/>
    </row>
    <row r="22" spans="2:10" x14ac:dyDescent="0.25">
      <c r="B22" s="103"/>
      <c r="E22" s="36"/>
      <c r="F22" s="37"/>
      <c r="J22" s="37"/>
    </row>
    <row r="23" spans="2:10" x14ac:dyDescent="0.25">
      <c r="B23" s="103"/>
      <c r="E23" s="38"/>
      <c r="F23" s="37"/>
      <c r="J23" s="37"/>
    </row>
    <row r="24" spans="2:10" ht="5.0999999999999996" customHeight="1" x14ac:dyDescent="0.25">
      <c r="B24" s="103"/>
    </row>
    <row r="25" spans="2:10" x14ac:dyDescent="0.25">
      <c r="B25" s="103"/>
      <c r="E25" s="30">
        <f>SUM(E22:E23)</f>
        <v>0</v>
      </c>
      <c r="F25" s="1" t="s">
        <v>36</v>
      </c>
    </row>
    <row r="26" spans="2:10" ht="5.0999999999999996" customHeight="1" x14ac:dyDescent="0.25">
      <c r="B26" s="4"/>
    </row>
    <row r="27" spans="2:10" x14ac:dyDescent="0.25">
      <c r="B27" s="103" t="s">
        <v>68</v>
      </c>
      <c r="E27" s="23" t="s">
        <v>19</v>
      </c>
      <c r="F27" s="23" t="s">
        <v>22</v>
      </c>
      <c r="J27" s="37"/>
    </row>
    <row r="28" spans="2:10" x14ac:dyDescent="0.25">
      <c r="B28" s="103"/>
      <c r="E28" s="36"/>
      <c r="F28" s="37"/>
      <c r="J28" s="37"/>
    </row>
    <row r="29" spans="2:10" x14ac:dyDescent="0.25">
      <c r="B29" s="103"/>
      <c r="E29" s="38"/>
      <c r="F29" s="37"/>
      <c r="J29" s="37"/>
    </row>
    <row r="30" spans="2:10" ht="5.0999999999999996" customHeight="1" x14ac:dyDescent="0.25">
      <c r="B30" s="103"/>
    </row>
    <row r="31" spans="2:10" x14ac:dyDescent="0.25">
      <c r="B31" s="103"/>
      <c r="E31" s="30">
        <f>SUM(E28:E29)</f>
        <v>0</v>
      </c>
      <c r="F31" s="1" t="s">
        <v>69</v>
      </c>
    </row>
    <row r="32" spans="2:10" ht="5.0999999999999996" customHeight="1" x14ac:dyDescent="0.25">
      <c r="B32" s="4"/>
    </row>
    <row r="33" spans="2:10" ht="15" customHeight="1" x14ac:dyDescent="0.25">
      <c r="B33" s="101" t="s">
        <v>32</v>
      </c>
      <c r="E33" s="23" t="s">
        <v>19</v>
      </c>
      <c r="F33" s="23" t="s">
        <v>22</v>
      </c>
      <c r="J33" s="37"/>
    </row>
    <row r="34" spans="2:10" x14ac:dyDescent="0.25">
      <c r="B34" s="101"/>
      <c r="E34" s="36"/>
      <c r="F34" s="37"/>
      <c r="J34" s="37"/>
    </row>
    <row r="35" spans="2:10" x14ac:dyDescent="0.25">
      <c r="B35" s="101"/>
      <c r="E35" s="38"/>
      <c r="F35" s="37"/>
      <c r="J35" s="37"/>
    </row>
    <row r="36" spans="2:10" ht="5.0999999999999996" customHeight="1" x14ac:dyDescent="0.25">
      <c r="B36" s="101"/>
    </row>
    <row r="37" spans="2:10" x14ac:dyDescent="0.25">
      <c r="B37" s="101"/>
      <c r="E37" s="30">
        <f>SUM(E34:E35)</f>
        <v>0</v>
      </c>
      <c r="F37" s="1" t="s">
        <v>37</v>
      </c>
    </row>
    <row r="38" spans="2:10" ht="5.0999999999999996" customHeight="1" x14ac:dyDescent="0.25"/>
    <row r="39" spans="2:10" x14ac:dyDescent="0.25">
      <c r="B39" s="103" t="s">
        <v>30</v>
      </c>
      <c r="E39" s="23" t="s">
        <v>19</v>
      </c>
      <c r="F39" s="23" t="s">
        <v>40</v>
      </c>
      <c r="J39" s="37"/>
    </row>
    <row r="40" spans="2:10" x14ac:dyDescent="0.25">
      <c r="B40" s="103"/>
      <c r="E40" s="39"/>
      <c r="F40" s="40"/>
      <c r="J40" s="37"/>
    </row>
    <row r="41" spans="2:10" x14ac:dyDescent="0.25">
      <c r="B41" s="103"/>
      <c r="E41" s="39"/>
      <c r="F41" s="40"/>
      <c r="J41" s="37"/>
    </row>
    <row r="42" spans="2:10" x14ac:dyDescent="0.25">
      <c r="B42" s="103"/>
      <c r="E42" s="39"/>
      <c r="F42" s="40"/>
      <c r="J42" s="37"/>
    </row>
    <row r="43" spans="2:10" x14ac:dyDescent="0.25">
      <c r="B43" s="103"/>
      <c r="E43" s="39"/>
      <c r="F43" s="40"/>
      <c r="J43" s="37"/>
    </row>
    <row r="44" spans="2:10" x14ac:dyDescent="0.25">
      <c r="B44" s="103"/>
      <c r="E44" s="39"/>
      <c r="F44" s="40"/>
      <c r="J44" s="37"/>
    </row>
    <row r="45" spans="2:10" x14ac:dyDescent="0.25">
      <c r="B45" s="103"/>
      <c r="E45" s="41"/>
      <c r="F45" s="40"/>
      <c r="J45" s="37"/>
    </row>
    <row r="46" spans="2:10" ht="5.0999999999999996" customHeight="1" x14ac:dyDescent="0.25">
      <c r="B46" s="103"/>
      <c r="E46" s="14"/>
    </row>
    <row r="47" spans="2:10" x14ac:dyDescent="0.25">
      <c r="B47" s="103"/>
      <c r="E47" s="30">
        <f>SUM(E40:E45)</f>
        <v>0</v>
      </c>
      <c r="F47" s="1" t="s">
        <v>38</v>
      </c>
    </row>
    <row r="48" spans="2:10" ht="5.0999999999999996" customHeight="1" x14ac:dyDescent="0.25"/>
    <row r="49" spans="2:10" ht="15" customHeight="1" x14ac:dyDescent="0.25">
      <c r="B49" s="101" t="s">
        <v>17</v>
      </c>
      <c r="E49" s="23" t="s">
        <v>19</v>
      </c>
      <c r="F49" s="23" t="s">
        <v>22</v>
      </c>
      <c r="G49" s="8" t="s">
        <v>31</v>
      </c>
      <c r="J49" s="37"/>
    </row>
    <row r="50" spans="2:10" x14ac:dyDescent="0.25">
      <c r="B50" s="101"/>
      <c r="E50" s="36"/>
      <c r="F50" s="37"/>
      <c r="G50" s="37"/>
      <c r="J50" s="37"/>
    </row>
    <row r="51" spans="2:10" x14ac:dyDescent="0.25">
      <c r="B51" s="101"/>
      <c r="E51" s="38"/>
      <c r="F51" s="37"/>
      <c r="G51" s="37"/>
      <c r="J51" s="37"/>
    </row>
    <row r="52" spans="2:10" ht="5.0999999999999996" customHeight="1" x14ac:dyDescent="0.25">
      <c r="B52" s="101"/>
    </row>
    <row r="53" spans="2:10" x14ac:dyDescent="0.25">
      <c r="B53" s="101"/>
      <c r="E53" s="28">
        <f>SUM(E50:E51)</f>
        <v>0</v>
      </c>
      <c r="F53" s="1" t="s">
        <v>39</v>
      </c>
      <c r="G53" s="81">
        <f>IFERROR(E53/(E31+E47+E37+E25+E19+E13),0)</f>
        <v>0</v>
      </c>
    </row>
    <row r="54" spans="2:10" ht="5.0999999999999996" customHeight="1" x14ac:dyDescent="0.25"/>
    <row r="55" spans="2:10" x14ac:dyDescent="0.25">
      <c r="B55" s="78" t="s">
        <v>15</v>
      </c>
      <c r="E55" s="29">
        <f>E13+E19+E25+E31+E47+E53+E37</f>
        <v>0</v>
      </c>
      <c r="F55" s="27" t="str">
        <f>F2</f>
        <v xml:space="preserve"> </v>
      </c>
    </row>
    <row r="56" spans="2:10" ht="5.0999999999999996" customHeight="1" x14ac:dyDescent="0.25"/>
  </sheetData>
  <sheetProtection algorithmName="SHA-512" hashValue="yCqqv2r1HPT3dCy/6LC1YwNZ03HEj2SrsQvJdDe60wxVd3Kt4h9FXuFhAekegew10BZuEc6LHx4ohhAq2eYGcg==" saltValue="UVBw/9XYMQGeVSDia8ABDA==" spinCount="100000" sheet="1" objects="1" scenarios="1"/>
  <mergeCells count="8">
    <mergeCell ref="B39:B47"/>
    <mergeCell ref="B49:B53"/>
    <mergeCell ref="F2:G2"/>
    <mergeCell ref="B4:B13"/>
    <mergeCell ref="B15:B19"/>
    <mergeCell ref="B21:B25"/>
    <mergeCell ref="B27:B31"/>
    <mergeCell ref="B33:B37"/>
  </mergeCells>
  <hyperlinks>
    <hyperlink ref="J2" location="'BUDGET DETAIL INSTRUCTIONS'!A1" display="Click for instructions" xr:uid="{00000000-0004-0000-0400-000000000000}"/>
  </hyperlinks>
  <pageMargins left="0.17" right="0.17" top="0.28000000000000003" bottom="0.17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B1:J56"/>
  <sheetViews>
    <sheetView showGridLines="0" showRowColHeaders="0" workbookViewId="0">
      <selection activeCell="E52" sqref="E52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110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10" ht="5.0999999999999996" customHeight="1" x14ac:dyDescent="0.25"/>
    <row r="2" spans="2:10" ht="30" x14ac:dyDescent="0.25">
      <c r="B2" s="77" t="s">
        <v>29</v>
      </c>
      <c r="E2" s="52" t="s">
        <v>54</v>
      </c>
      <c r="F2" s="98" t="str">
        <f>IF('DYTUR BUDGET INFORMATION'!D34=0," ",'DYTUR BUDGET INFORMATION'!D34)</f>
        <v xml:space="preserve"> </v>
      </c>
      <c r="G2" s="99"/>
      <c r="J2" s="82" t="s">
        <v>98</v>
      </c>
    </row>
    <row r="3" spans="2:10" ht="5.0999999999999996" customHeight="1" x14ac:dyDescent="0.25"/>
    <row r="4" spans="2:10" ht="15" customHeight="1" x14ac:dyDescent="0.25">
      <c r="B4" s="101" t="s">
        <v>26</v>
      </c>
      <c r="E4" s="24" t="s">
        <v>19</v>
      </c>
      <c r="F4" s="23" t="s">
        <v>33</v>
      </c>
      <c r="G4" s="23" t="s">
        <v>20</v>
      </c>
      <c r="J4" s="83" t="s">
        <v>99</v>
      </c>
    </row>
    <row r="5" spans="2:10" x14ac:dyDescent="0.25">
      <c r="B5" s="101"/>
      <c r="E5" s="33"/>
      <c r="F5" s="34"/>
      <c r="G5" s="35"/>
      <c r="J5" s="37"/>
    </row>
    <row r="6" spans="2:10" x14ac:dyDescent="0.25">
      <c r="B6" s="101"/>
      <c r="E6" s="33"/>
      <c r="F6" s="34"/>
      <c r="G6" s="35"/>
      <c r="J6" s="37"/>
    </row>
    <row r="7" spans="2:10" x14ac:dyDescent="0.25">
      <c r="B7" s="101"/>
      <c r="E7" s="33"/>
      <c r="F7" s="34"/>
      <c r="G7" s="35"/>
      <c r="J7" s="37"/>
    </row>
    <row r="8" spans="2:10" x14ac:dyDescent="0.25">
      <c r="B8" s="101"/>
      <c r="E8" s="33"/>
      <c r="F8" s="34"/>
      <c r="G8" s="35"/>
      <c r="J8" s="37"/>
    </row>
    <row r="9" spans="2:10" x14ac:dyDescent="0.25">
      <c r="B9" s="101"/>
      <c r="E9" s="33"/>
      <c r="F9" s="34"/>
      <c r="G9" s="35"/>
      <c r="J9" s="37"/>
    </row>
    <row r="10" spans="2:10" x14ac:dyDescent="0.25">
      <c r="B10" s="101"/>
      <c r="E10" s="33"/>
      <c r="F10" s="34"/>
      <c r="G10" s="35"/>
      <c r="J10" s="37"/>
    </row>
    <row r="11" spans="2:10" x14ac:dyDescent="0.25">
      <c r="B11" s="101"/>
      <c r="E11" s="33"/>
      <c r="F11" s="34"/>
      <c r="G11" s="35"/>
      <c r="J11" s="37"/>
    </row>
    <row r="12" spans="2:10" ht="5.0999999999999996" customHeight="1" x14ac:dyDescent="0.25">
      <c r="B12" s="101"/>
      <c r="E12" s="6"/>
      <c r="F12" s="6"/>
      <c r="G12" s="6"/>
    </row>
    <row r="13" spans="2:10" x14ac:dyDescent="0.25">
      <c r="B13" s="101"/>
      <c r="E13" s="30">
        <f>SUM(E5:E11)</f>
        <v>0</v>
      </c>
      <c r="F13" s="1" t="s">
        <v>34</v>
      </c>
      <c r="G13" s="32">
        <f>SUM(G5:G11)</f>
        <v>0</v>
      </c>
    </row>
    <row r="14" spans="2:10" ht="5.0999999999999996" customHeight="1" x14ac:dyDescent="0.25">
      <c r="B14" s="4"/>
      <c r="E14" s="16"/>
    </row>
    <row r="15" spans="2:10" ht="15" customHeight="1" x14ac:dyDescent="0.25">
      <c r="B15" s="101" t="s">
        <v>12</v>
      </c>
      <c r="E15" s="23" t="s">
        <v>19</v>
      </c>
      <c r="F15" s="23" t="s">
        <v>22</v>
      </c>
      <c r="G15" s="6"/>
      <c r="J15" s="37"/>
    </row>
    <row r="16" spans="2:10" x14ac:dyDescent="0.25">
      <c r="B16" s="102"/>
      <c r="E16" s="38"/>
      <c r="F16" s="37"/>
      <c r="J16" s="37"/>
    </row>
    <row r="17" spans="2:10" x14ac:dyDescent="0.25">
      <c r="B17" s="102"/>
      <c r="E17" s="38"/>
      <c r="F17" s="37"/>
      <c r="J17" s="37"/>
    </row>
    <row r="18" spans="2:10" ht="5.0999999999999996" customHeight="1" x14ac:dyDescent="0.25">
      <c r="B18" s="102"/>
      <c r="E18" s="6"/>
    </row>
    <row r="19" spans="2:10" x14ac:dyDescent="0.25">
      <c r="B19" s="102"/>
      <c r="E19" s="30">
        <f>SUM(E16:E17)</f>
        <v>0</v>
      </c>
      <c r="F19" s="1" t="s">
        <v>35</v>
      </c>
    </row>
    <row r="20" spans="2:10" ht="5.0999999999999996" customHeight="1" x14ac:dyDescent="0.25">
      <c r="B20" s="4"/>
    </row>
    <row r="21" spans="2:10" x14ac:dyDescent="0.25">
      <c r="B21" s="103" t="s">
        <v>13</v>
      </c>
      <c r="E21" s="23" t="s">
        <v>19</v>
      </c>
      <c r="F21" s="23" t="s">
        <v>22</v>
      </c>
      <c r="J21" s="37"/>
    </row>
    <row r="22" spans="2:10" x14ac:dyDescent="0.25">
      <c r="B22" s="103"/>
      <c r="E22" s="36"/>
      <c r="F22" s="37"/>
      <c r="J22" s="37"/>
    </row>
    <row r="23" spans="2:10" x14ac:dyDescent="0.25">
      <c r="B23" s="103"/>
      <c r="E23" s="38"/>
      <c r="F23" s="37"/>
      <c r="J23" s="37"/>
    </row>
    <row r="24" spans="2:10" ht="5.0999999999999996" customHeight="1" x14ac:dyDescent="0.25">
      <c r="B24" s="103"/>
    </row>
    <row r="25" spans="2:10" x14ac:dyDescent="0.25">
      <c r="B25" s="103"/>
      <c r="E25" s="30">
        <f>SUM(E22:E23)</f>
        <v>0</v>
      </c>
      <c r="F25" s="1" t="s">
        <v>36</v>
      </c>
    </row>
    <row r="26" spans="2:10" ht="5.0999999999999996" customHeight="1" x14ac:dyDescent="0.25">
      <c r="B26" s="4"/>
    </row>
    <row r="27" spans="2:10" x14ac:dyDescent="0.25">
      <c r="B27" s="103" t="s">
        <v>68</v>
      </c>
      <c r="E27" s="23" t="s">
        <v>19</v>
      </c>
      <c r="F27" s="23" t="s">
        <v>22</v>
      </c>
      <c r="J27" s="37"/>
    </row>
    <row r="28" spans="2:10" x14ac:dyDescent="0.25">
      <c r="B28" s="103"/>
      <c r="E28" s="36"/>
      <c r="F28" s="37"/>
      <c r="J28" s="37"/>
    </row>
    <row r="29" spans="2:10" x14ac:dyDescent="0.25">
      <c r="B29" s="103"/>
      <c r="E29" s="38"/>
      <c r="F29" s="37"/>
      <c r="J29" s="37"/>
    </row>
    <row r="30" spans="2:10" ht="5.0999999999999996" customHeight="1" x14ac:dyDescent="0.25">
      <c r="B30" s="103"/>
    </row>
    <row r="31" spans="2:10" x14ac:dyDescent="0.25">
      <c r="B31" s="103"/>
      <c r="E31" s="30">
        <f>SUM(E28:E29)</f>
        <v>0</v>
      </c>
      <c r="F31" s="1" t="s">
        <v>69</v>
      </c>
    </row>
    <row r="32" spans="2:10" ht="5.0999999999999996" customHeight="1" x14ac:dyDescent="0.25">
      <c r="B32" s="4"/>
    </row>
    <row r="33" spans="2:10" ht="15" customHeight="1" x14ac:dyDescent="0.25">
      <c r="B33" s="101" t="s">
        <v>32</v>
      </c>
      <c r="E33" s="23" t="s">
        <v>19</v>
      </c>
      <c r="F33" s="23" t="s">
        <v>22</v>
      </c>
      <c r="J33" s="37"/>
    </row>
    <row r="34" spans="2:10" x14ac:dyDescent="0.25">
      <c r="B34" s="101"/>
      <c r="E34" s="36"/>
      <c r="F34" s="37"/>
      <c r="J34" s="37"/>
    </row>
    <row r="35" spans="2:10" x14ac:dyDescent="0.25">
      <c r="B35" s="101"/>
      <c r="E35" s="38"/>
      <c r="F35" s="37"/>
      <c r="J35" s="37"/>
    </row>
    <row r="36" spans="2:10" ht="5.0999999999999996" customHeight="1" x14ac:dyDescent="0.25">
      <c r="B36" s="101"/>
    </row>
    <row r="37" spans="2:10" x14ac:dyDescent="0.25">
      <c r="B37" s="101"/>
      <c r="E37" s="30">
        <f>SUM(E34:E35)</f>
        <v>0</v>
      </c>
      <c r="F37" s="1" t="s">
        <v>37</v>
      </c>
    </row>
    <row r="38" spans="2:10" ht="5.0999999999999996" customHeight="1" x14ac:dyDescent="0.25"/>
    <row r="39" spans="2:10" x14ac:dyDescent="0.25">
      <c r="B39" s="103" t="s">
        <v>30</v>
      </c>
      <c r="E39" s="23" t="s">
        <v>19</v>
      </c>
      <c r="F39" s="23" t="s">
        <v>40</v>
      </c>
      <c r="J39" s="37"/>
    </row>
    <row r="40" spans="2:10" x14ac:dyDescent="0.25">
      <c r="B40" s="103"/>
      <c r="E40" s="39"/>
      <c r="F40" s="40"/>
      <c r="J40" s="37"/>
    </row>
    <row r="41" spans="2:10" x14ac:dyDescent="0.25">
      <c r="B41" s="103"/>
      <c r="E41" s="39"/>
      <c r="F41" s="40"/>
      <c r="J41" s="37"/>
    </row>
    <row r="42" spans="2:10" x14ac:dyDescent="0.25">
      <c r="B42" s="103"/>
      <c r="E42" s="39"/>
      <c r="F42" s="40"/>
      <c r="J42" s="37"/>
    </row>
    <row r="43" spans="2:10" x14ac:dyDescent="0.25">
      <c r="B43" s="103"/>
      <c r="E43" s="39"/>
      <c r="F43" s="40"/>
      <c r="J43" s="37"/>
    </row>
    <row r="44" spans="2:10" x14ac:dyDescent="0.25">
      <c r="B44" s="103"/>
      <c r="E44" s="39"/>
      <c r="F44" s="40"/>
      <c r="J44" s="37"/>
    </row>
    <row r="45" spans="2:10" x14ac:dyDescent="0.25">
      <c r="B45" s="103"/>
      <c r="E45" s="41"/>
      <c r="F45" s="40"/>
      <c r="J45" s="37"/>
    </row>
    <row r="46" spans="2:10" ht="5.0999999999999996" customHeight="1" x14ac:dyDescent="0.25">
      <c r="B46" s="103"/>
      <c r="E46" s="14"/>
    </row>
    <row r="47" spans="2:10" x14ac:dyDescent="0.25">
      <c r="B47" s="103"/>
      <c r="E47" s="30">
        <f>SUM(E40:E45)</f>
        <v>0</v>
      </c>
      <c r="F47" s="1" t="s">
        <v>38</v>
      </c>
    </row>
    <row r="48" spans="2:10" ht="5.0999999999999996" customHeight="1" x14ac:dyDescent="0.25"/>
    <row r="49" spans="2:10" ht="15" customHeight="1" x14ac:dyDescent="0.25">
      <c r="B49" s="101" t="s">
        <v>17</v>
      </c>
      <c r="E49" s="23" t="s">
        <v>19</v>
      </c>
      <c r="F49" s="23" t="s">
        <v>22</v>
      </c>
      <c r="G49" s="8" t="s">
        <v>31</v>
      </c>
      <c r="J49" s="37"/>
    </row>
    <row r="50" spans="2:10" x14ac:dyDescent="0.25">
      <c r="B50" s="101"/>
      <c r="E50" s="36"/>
      <c r="F50" s="37"/>
      <c r="G50" s="37"/>
      <c r="J50" s="37"/>
    </row>
    <row r="51" spans="2:10" x14ac:dyDescent="0.25">
      <c r="B51" s="101"/>
      <c r="E51" s="38"/>
      <c r="F51" s="37"/>
      <c r="G51" s="37"/>
      <c r="J51" s="37"/>
    </row>
    <row r="52" spans="2:10" ht="5.0999999999999996" customHeight="1" x14ac:dyDescent="0.25">
      <c r="B52" s="101"/>
    </row>
    <row r="53" spans="2:10" x14ac:dyDescent="0.25">
      <c r="B53" s="101"/>
      <c r="E53" s="28">
        <f>SUM(E50:E51)</f>
        <v>0</v>
      </c>
      <c r="F53" s="1" t="s">
        <v>39</v>
      </c>
      <c r="G53" s="81">
        <f>IFERROR(E53/(E31+E47+E37+E25+E19+E13),0)</f>
        <v>0</v>
      </c>
    </row>
    <row r="54" spans="2:10" ht="5.0999999999999996" customHeight="1" x14ac:dyDescent="0.25"/>
    <row r="55" spans="2:10" x14ac:dyDescent="0.25">
      <c r="B55" s="78" t="s">
        <v>15</v>
      </c>
      <c r="E55" s="29">
        <f>E13+E19+E25+E31+E47+E53+E37</f>
        <v>0</v>
      </c>
      <c r="F55" s="27" t="str">
        <f>F2</f>
        <v xml:space="preserve"> </v>
      </c>
    </row>
    <row r="56" spans="2:10" ht="5.0999999999999996" customHeight="1" x14ac:dyDescent="0.25"/>
  </sheetData>
  <sheetProtection algorithmName="SHA-512" hashValue="tblp+YHkyEtypUrx6+tDxocwwBODEmLBKVpc+EkRz0TUlGc2ns0ClL4nmG66EspHHkV9tiJCf552J60764zwSA==" saltValue="P/5UVxe1z6B0iwmElWLRgg==" spinCount="100000" sheet="1" objects="1" scenarios="1"/>
  <mergeCells count="8">
    <mergeCell ref="B39:B47"/>
    <mergeCell ref="B49:B53"/>
    <mergeCell ref="F2:G2"/>
    <mergeCell ref="B4:B13"/>
    <mergeCell ref="B15:B19"/>
    <mergeCell ref="B21:B25"/>
    <mergeCell ref="B27:B31"/>
    <mergeCell ref="B33:B37"/>
  </mergeCells>
  <hyperlinks>
    <hyperlink ref="J2" location="'BUDGET DETAIL INSTRUCTIONS'!A1" display="Click for instructions" xr:uid="{00000000-0004-0000-0500-000000000000}"/>
  </hyperlinks>
  <pageMargins left="0.17" right="0.17" top="0.28000000000000003" bottom="0.17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B1:AB59"/>
  <sheetViews>
    <sheetView showGridLines="0" showRowColHeaders="0" workbookViewId="0">
      <selection activeCell="G56" sqref="G56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98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28" ht="5.25" customHeight="1" x14ac:dyDescent="0.25"/>
    <row r="2" spans="2:28" s="9" customFormat="1" ht="30" customHeight="1" x14ac:dyDescent="0.25">
      <c r="B2" s="86" t="s">
        <v>29</v>
      </c>
      <c r="C2" s="85"/>
      <c r="E2" s="18" t="s">
        <v>111</v>
      </c>
      <c r="F2" s="98" t="str">
        <f>IF('DYTUR BUDGET INFORMATION'!D4=0," ",'DYTUR BUDGET INFORMATION'!D4)</f>
        <v xml:space="preserve"> </v>
      </c>
      <c r="G2" s="99"/>
      <c r="J2" s="82"/>
      <c r="Z2" s="52" t="s">
        <v>53</v>
      </c>
      <c r="AA2" s="98" t="e">
        <f>IF('DYTUR BUDGET INFORMATION'!#REF!=0," ",'DYTUR BUDGET INFORMATION'!#REF!)</f>
        <v>#REF!</v>
      </c>
      <c r="AB2" s="99"/>
    </row>
    <row r="3" spans="2:28" ht="5.0999999999999996" customHeight="1" x14ac:dyDescent="0.25"/>
    <row r="4" spans="2:28" ht="15" customHeight="1" x14ac:dyDescent="0.25">
      <c r="B4" s="101" t="s">
        <v>26</v>
      </c>
      <c r="C4" s="100"/>
      <c r="E4" s="24" t="s">
        <v>19</v>
      </c>
      <c r="F4" s="23" t="s">
        <v>33</v>
      </c>
      <c r="G4" s="23" t="s">
        <v>20</v>
      </c>
      <c r="J4" s="83" t="s">
        <v>99</v>
      </c>
      <c r="Z4" s="24" t="s">
        <v>19</v>
      </c>
      <c r="AA4" s="23" t="s">
        <v>33</v>
      </c>
      <c r="AB4" s="23" t="s">
        <v>20</v>
      </c>
    </row>
    <row r="5" spans="2:28" ht="15" customHeight="1" x14ac:dyDescent="0.25">
      <c r="B5" s="101"/>
      <c r="C5" s="100"/>
      <c r="E5" s="33"/>
      <c r="F5" s="34"/>
      <c r="G5" s="35"/>
      <c r="H5" s="6"/>
      <c r="I5" s="6"/>
      <c r="J5" s="37"/>
      <c r="M5" s="6"/>
      <c r="Q5" s="6"/>
      <c r="U5" s="6"/>
      <c r="Y5" s="6"/>
      <c r="Z5" s="33"/>
      <c r="AA5" s="34"/>
      <c r="AB5" s="35"/>
    </row>
    <row r="6" spans="2:28" ht="15" customHeight="1" x14ac:dyDescent="0.25">
      <c r="B6" s="101"/>
      <c r="C6" s="100"/>
      <c r="E6" s="33"/>
      <c r="F6" s="34"/>
      <c r="G6" s="35"/>
      <c r="H6" s="6"/>
      <c r="I6" s="6"/>
      <c r="J6" s="37"/>
      <c r="M6" s="6"/>
      <c r="Q6" s="6"/>
      <c r="U6" s="6"/>
      <c r="Y6" s="6"/>
      <c r="Z6" s="33"/>
      <c r="AA6" s="34"/>
      <c r="AB6" s="35"/>
    </row>
    <row r="7" spans="2:28" ht="15" customHeight="1" x14ac:dyDescent="0.25">
      <c r="B7" s="101"/>
      <c r="C7" s="100"/>
      <c r="E7" s="33"/>
      <c r="F7" s="34"/>
      <c r="G7" s="35"/>
      <c r="H7" s="6"/>
      <c r="I7" s="6"/>
      <c r="J7" s="37"/>
      <c r="M7" s="6"/>
      <c r="Q7" s="6"/>
      <c r="U7" s="6"/>
      <c r="Y7" s="6"/>
      <c r="Z7" s="33"/>
      <c r="AA7" s="34"/>
      <c r="AB7" s="35"/>
    </row>
    <row r="8" spans="2:28" ht="15" customHeight="1" x14ac:dyDescent="0.25">
      <c r="B8" s="101"/>
      <c r="C8" s="100"/>
      <c r="E8" s="33"/>
      <c r="F8" s="34"/>
      <c r="G8" s="35"/>
      <c r="H8" s="6"/>
      <c r="I8" s="6"/>
      <c r="J8" s="37"/>
      <c r="M8" s="6"/>
      <c r="Q8" s="6"/>
      <c r="U8" s="6"/>
      <c r="Y8" s="6"/>
      <c r="Z8" s="33"/>
      <c r="AA8" s="34"/>
      <c r="AB8" s="35"/>
    </row>
    <row r="9" spans="2:28" ht="15" customHeight="1" x14ac:dyDescent="0.25">
      <c r="B9" s="101"/>
      <c r="C9" s="100"/>
      <c r="E9" s="33"/>
      <c r="F9" s="34"/>
      <c r="G9" s="35"/>
      <c r="H9" s="6"/>
      <c r="I9" s="6"/>
      <c r="J9" s="37"/>
      <c r="M9" s="6"/>
      <c r="Q9" s="6"/>
      <c r="U9" s="6"/>
      <c r="Y9" s="6"/>
      <c r="Z9" s="33"/>
      <c r="AA9" s="34"/>
      <c r="AB9" s="35"/>
    </row>
    <row r="10" spans="2:28" ht="15" customHeight="1" x14ac:dyDescent="0.25">
      <c r="B10" s="101"/>
      <c r="C10" s="100"/>
      <c r="E10" s="33"/>
      <c r="F10" s="34"/>
      <c r="G10" s="35"/>
      <c r="H10" s="6"/>
      <c r="I10" s="6"/>
      <c r="J10" s="37"/>
      <c r="M10" s="6"/>
      <c r="Q10" s="6"/>
      <c r="U10" s="6"/>
      <c r="Y10" s="6"/>
      <c r="Z10" s="33"/>
      <c r="AA10" s="34"/>
      <c r="AB10" s="35"/>
    </row>
    <row r="11" spans="2:28" ht="15" customHeight="1" x14ac:dyDescent="0.25">
      <c r="B11" s="101"/>
      <c r="C11" s="100"/>
      <c r="E11" s="33"/>
      <c r="F11" s="34"/>
      <c r="G11" s="35"/>
      <c r="H11" s="6"/>
      <c r="I11" s="6"/>
      <c r="J11" s="37"/>
      <c r="M11" s="6"/>
      <c r="Q11" s="6"/>
      <c r="U11" s="6"/>
      <c r="Y11" s="6"/>
      <c r="Z11" s="33"/>
      <c r="AA11" s="34"/>
      <c r="AB11" s="35"/>
    </row>
    <row r="12" spans="2:28" ht="5.0999999999999996" customHeight="1" x14ac:dyDescent="0.25">
      <c r="B12" s="101"/>
      <c r="C12" s="100"/>
      <c r="E12" s="6"/>
      <c r="F12" s="6"/>
      <c r="G12" s="6"/>
      <c r="H12" s="6"/>
      <c r="I12" s="6"/>
      <c r="M12" s="6"/>
      <c r="Q12" s="6"/>
      <c r="U12" s="6"/>
      <c r="Y12" s="6"/>
      <c r="Z12" s="6"/>
      <c r="AA12" s="6"/>
      <c r="AB12" s="6"/>
    </row>
    <row r="13" spans="2:28" ht="15" customHeight="1" x14ac:dyDescent="0.25">
      <c r="B13" s="101"/>
      <c r="C13" s="100"/>
      <c r="D13" s="4"/>
      <c r="E13" s="30">
        <f>SUM(E5:E11)</f>
        <v>0</v>
      </c>
      <c r="F13" s="1" t="s">
        <v>34</v>
      </c>
      <c r="G13" s="32">
        <f>SUM(G5:G11)</f>
        <v>0</v>
      </c>
      <c r="Z13" s="30">
        <f>SUM(Z5:Z11)</f>
        <v>0</v>
      </c>
      <c r="AA13" s="1" t="s">
        <v>34</v>
      </c>
      <c r="AB13" s="32">
        <f>SUM(AB5:AB11)</f>
        <v>0</v>
      </c>
    </row>
    <row r="14" spans="2:28" ht="5.0999999999999996" customHeight="1" x14ac:dyDescent="0.25">
      <c r="B14" s="4"/>
      <c r="C14" s="22"/>
      <c r="D14" s="4"/>
      <c r="E14" s="16"/>
      <c r="Z14" s="16"/>
    </row>
    <row r="15" spans="2:28" ht="15" customHeight="1" x14ac:dyDescent="0.25">
      <c r="B15" s="101" t="s">
        <v>12</v>
      </c>
      <c r="C15" s="100"/>
      <c r="E15" s="23" t="s">
        <v>19</v>
      </c>
      <c r="F15" s="23" t="s">
        <v>22</v>
      </c>
      <c r="G15" s="6"/>
      <c r="J15" s="37"/>
      <c r="Z15" s="23" t="s">
        <v>19</v>
      </c>
      <c r="AA15" s="23" t="s">
        <v>22</v>
      </c>
      <c r="AB15" s="6"/>
    </row>
    <row r="16" spans="2:28" ht="15" customHeight="1" x14ac:dyDescent="0.25">
      <c r="B16" s="102"/>
      <c r="C16" s="104"/>
      <c r="E16" s="38"/>
      <c r="F16" s="37"/>
      <c r="J16" s="37"/>
      <c r="Z16" s="38"/>
      <c r="AA16" s="37"/>
    </row>
    <row r="17" spans="2:27" ht="15" customHeight="1" x14ac:dyDescent="0.25">
      <c r="B17" s="102"/>
      <c r="C17" s="104"/>
      <c r="E17" s="38"/>
      <c r="F17" s="37"/>
      <c r="J17" s="37"/>
      <c r="Z17" s="38"/>
      <c r="AA17" s="37"/>
    </row>
    <row r="18" spans="2:27" ht="5.0999999999999996" customHeight="1" x14ac:dyDescent="0.25">
      <c r="B18" s="102"/>
      <c r="C18" s="104"/>
      <c r="E18" s="6"/>
      <c r="Z18" s="6"/>
    </row>
    <row r="19" spans="2:27" ht="15" customHeight="1" x14ac:dyDescent="0.25">
      <c r="B19" s="102"/>
      <c r="C19" s="104"/>
      <c r="E19" s="30">
        <f>SUM(E16:E17)</f>
        <v>0</v>
      </c>
      <c r="F19" s="1" t="s">
        <v>35</v>
      </c>
      <c r="Z19" s="30">
        <f>SUM(Z16:Z17)</f>
        <v>0</v>
      </c>
      <c r="AA19" s="1" t="s">
        <v>35</v>
      </c>
    </row>
    <row r="20" spans="2:27" ht="5.0999999999999996" customHeight="1" x14ac:dyDescent="0.25">
      <c r="B20" s="4"/>
      <c r="C20" s="22"/>
    </row>
    <row r="21" spans="2:27" ht="15" customHeight="1" x14ac:dyDescent="0.25">
      <c r="B21" s="103" t="s">
        <v>13</v>
      </c>
      <c r="C21" s="105"/>
      <c r="E21" s="23" t="s">
        <v>19</v>
      </c>
      <c r="F21" s="23" t="s">
        <v>22</v>
      </c>
      <c r="J21" s="37"/>
      <c r="Z21" s="23" t="s">
        <v>19</v>
      </c>
      <c r="AA21" s="23" t="s">
        <v>22</v>
      </c>
    </row>
    <row r="22" spans="2:27" ht="15" customHeight="1" x14ac:dyDescent="0.25">
      <c r="B22" s="103"/>
      <c r="C22" s="105"/>
      <c r="E22" s="36"/>
      <c r="F22" s="37"/>
      <c r="J22" s="37"/>
      <c r="Z22" s="36"/>
      <c r="AA22" s="37"/>
    </row>
    <row r="23" spans="2:27" ht="15" customHeight="1" x14ac:dyDescent="0.25">
      <c r="B23" s="103"/>
      <c r="C23" s="105"/>
      <c r="E23" s="38"/>
      <c r="F23" s="37"/>
      <c r="J23" s="37"/>
      <c r="Z23" s="38"/>
      <c r="AA23" s="37"/>
    </row>
    <row r="24" spans="2:27" ht="5.0999999999999996" customHeight="1" x14ac:dyDescent="0.25">
      <c r="B24" s="103"/>
      <c r="C24" s="105"/>
    </row>
    <row r="25" spans="2:27" ht="15" customHeight="1" x14ac:dyDescent="0.25">
      <c r="B25" s="103"/>
      <c r="C25" s="105"/>
      <c r="E25" s="30">
        <f>SUM(E22:E23)</f>
        <v>0</v>
      </c>
      <c r="F25" s="1" t="s">
        <v>36</v>
      </c>
      <c r="Z25" s="30">
        <f>SUM(Z22:Z23)</f>
        <v>0</v>
      </c>
      <c r="AA25" s="1" t="s">
        <v>36</v>
      </c>
    </row>
    <row r="26" spans="2:27" ht="5.0999999999999996" customHeight="1" x14ac:dyDescent="0.25">
      <c r="B26" s="4"/>
      <c r="C26" s="22"/>
    </row>
    <row r="27" spans="2:27" ht="15" customHeight="1" x14ac:dyDescent="0.25">
      <c r="B27" s="101" t="s">
        <v>109</v>
      </c>
      <c r="C27" s="22"/>
      <c r="E27" s="23" t="s">
        <v>19</v>
      </c>
      <c r="F27" s="23" t="s">
        <v>22</v>
      </c>
      <c r="J27" s="37"/>
      <c r="Z27" s="23" t="s">
        <v>19</v>
      </c>
      <c r="AA27" s="23" t="s">
        <v>22</v>
      </c>
    </row>
    <row r="28" spans="2:27" ht="15" customHeight="1" x14ac:dyDescent="0.25">
      <c r="B28" s="101"/>
      <c r="C28" s="22"/>
      <c r="E28" s="36"/>
      <c r="F28" s="37"/>
      <c r="J28" s="37"/>
      <c r="Z28" s="36"/>
      <c r="AA28" s="37"/>
    </row>
    <row r="29" spans="2:27" ht="15" customHeight="1" x14ac:dyDescent="0.25">
      <c r="B29" s="101"/>
      <c r="C29" s="22"/>
      <c r="E29" s="38"/>
      <c r="F29" s="37"/>
      <c r="J29" s="37"/>
      <c r="Z29" s="38"/>
      <c r="AA29" s="37"/>
    </row>
    <row r="30" spans="2:27" ht="5.0999999999999996" customHeight="1" x14ac:dyDescent="0.25">
      <c r="B30" s="101"/>
      <c r="C30" s="22"/>
    </row>
    <row r="31" spans="2:27" ht="15" customHeight="1" x14ac:dyDescent="0.25">
      <c r="B31" s="101"/>
      <c r="C31" s="22"/>
      <c r="E31" s="30">
        <f>SUM(E28:E29)</f>
        <v>0</v>
      </c>
      <c r="F31" s="1" t="s">
        <v>69</v>
      </c>
      <c r="Z31" s="30">
        <f>SUM(Z28:Z29)</f>
        <v>0</v>
      </c>
      <c r="AA31" s="1" t="s">
        <v>69</v>
      </c>
    </row>
    <row r="32" spans="2:27" ht="5.0999999999999996" customHeight="1" x14ac:dyDescent="0.25">
      <c r="B32" s="4"/>
      <c r="C32" s="22"/>
    </row>
    <row r="33" spans="2:27" ht="15" customHeight="1" x14ac:dyDescent="0.25">
      <c r="B33" s="101" t="s">
        <v>32</v>
      </c>
      <c r="C33" s="100"/>
      <c r="E33" s="23" t="s">
        <v>19</v>
      </c>
      <c r="F33" s="23" t="s">
        <v>22</v>
      </c>
      <c r="J33" s="37"/>
      <c r="Z33" s="23" t="s">
        <v>19</v>
      </c>
      <c r="AA33" s="23" t="s">
        <v>22</v>
      </c>
    </row>
    <row r="34" spans="2:27" ht="15" customHeight="1" x14ac:dyDescent="0.25">
      <c r="B34" s="101"/>
      <c r="C34" s="100"/>
      <c r="E34" s="36"/>
      <c r="F34" s="37"/>
      <c r="J34" s="37"/>
      <c r="Z34" s="36"/>
      <c r="AA34" s="37"/>
    </row>
    <row r="35" spans="2:27" ht="15" customHeight="1" x14ac:dyDescent="0.25">
      <c r="B35" s="101"/>
      <c r="C35" s="100"/>
      <c r="E35" s="38"/>
      <c r="F35" s="37"/>
      <c r="J35" s="37"/>
      <c r="Z35" s="38"/>
      <c r="AA35" s="37"/>
    </row>
    <row r="36" spans="2:27" ht="4.5" customHeight="1" x14ac:dyDescent="0.25">
      <c r="B36" s="101"/>
      <c r="C36" s="100"/>
    </row>
    <row r="37" spans="2:27" ht="15" customHeight="1" x14ac:dyDescent="0.25">
      <c r="B37" s="101"/>
      <c r="C37" s="100"/>
      <c r="E37" s="30">
        <f>SUM(E34:E35)</f>
        <v>0</v>
      </c>
      <c r="F37" s="1" t="s">
        <v>37</v>
      </c>
      <c r="Z37" s="30">
        <f>SUM(Z34:Z35)</f>
        <v>0</v>
      </c>
      <c r="AA37" s="1" t="s">
        <v>37</v>
      </c>
    </row>
    <row r="38" spans="2:27" ht="4.5" customHeight="1" x14ac:dyDescent="0.25"/>
    <row r="39" spans="2:27" ht="15" customHeight="1" x14ac:dyDescent="0.25">
      <c r="B39" s="106" t="s">
        <v>100</v>
      </c>
      <c r="C39" s="22"/>
      <c r="E39" s="23" t="s">
        <v>19</v>
      </c>
      <c r="F39" s="23" t="s">
        <v>22</v>
      </c>
      <c r="J39" s="37"/>
    </row>
    <row r="40" spans="2:27" ht="15" customHeight="1" x14ac:dyDescent="0.25">
      <c r="B40" s="107"/>
      <c r="C40" s="22"/>
      <c r="E40" s="36"/>
      <c r="F40" s="37"/>
      <c r="J40" s="37"/>
    </row>
    <row r="41" spans="2:27" ht="15" customHeight="1" x14ac:dyDescent="0.25">
      <c r="B41" s="107"/>
      <c r="C41" s="22"/>
      <c r="E41" s="38"/>
      <c r="F41" s="37"/>
      <c r="J41" s="37"/>
    </row>
    <row r="42" spans="2:27" ht="4.5" customHeight="1" x14ac:dyDescent="0.25">
      <c r="B42" s="107"/>
      <c r="C42" s="22"/>
    </row>
    <row r="43" spans="2:27" ht="15" customHeight="1" x14ac:dyDescent="0.25">
      <c r="B43" s="108"/>
      <c r="C43" s="22"/>
      <c r="E43" s="30">
        <f>SUM(E40:E41)</f>
        <v>0</v>
      </c>
      <c r="F43" s="1" t="s">
        <v>101</v>
      </c>
    </row>
    <row r="44" spans="2:27" ht="4.5" customHeight="1" x14ac:dyDescent="0.25"/>
    <row r="45" spans="2:27" ht="15" customHeight="1" x14ac:dyDescent="0.25">
      <c r="B45" s="103" t="s">
        <v>30</v>
      </c>
      <c r="C45" s="105"/>
      <c r="E45" s="23" t="s">
        <v>19</v>
      </c>
      <c r="F45" s="23" t="s">
        <v>40</v>
      </c>
      <c r="J45" s="37"/>
      <c r="Z45" s="23" t="s">
        <v>19</v>
      </c>
      <c r="AA45" s="23" t="s">
        <v>40</v>
      </c>
    </row>
    <row r="46" spans="2:27" ht="15" customHeight="1" x14ac:dyDescent="0.25">
      <c r="B46" s="103"/>
      <c r="C46" s="105"/>
      <c r="E46" s="39"/>
      <c r="F46" s="40"/>
      <c r="J46" s="37"/>
      <c r="Z46" s="39"/>
      <c r="AA46" s="40"/>
    </row>
    <row r="47" spans="2:27" ht="15" customHeight="1" x14ac:dyDescent="0.25">
      <c r="B47" s="103"/>
      <c r="C47" s="105"/>
      <c r="E47" s="39"/>
      <c r="F47" s="40"/>
      <c r="J47" s="37"/>
      <c r="Z47" s="39"/>
      <c r="AA47" s="40"/>
    </row>
    <row r="48" spans="2:27" ht="15" customHeight="1" x14ac:dyDescent="0.25">
      <c r="B48" s="103"/>
      <c r="C48" s="105"/>
      <c r="E48" s="41"/>
      <c r="F48" s="40"/>
      <c r="J48" s="37"/>
      <c r="Z48" s="41"/>
      <c r="AA48" s="40"/>
    </row>
    <row r="49" spans="2:28" ht="5.0999999999999996" customHeight="1" x14ac:dyDescent="0.25">
      <c r="B49" s="103"/>
      <c r="C49" s="105"/>
      <c r="E49" s="14"/>
      <c r="Z49" s="14"/>
    </row>
    <row r="50" spans="2:28" ht="15" customHeight="1" x14ac:dyDescent="0.25">
      <c r="B50" s="103"/>
      <c r="C50" s="105"/>
      <c r="E50" s="30">
        <f>SUM(E46:E48)</f>
        <v>0</v>
      </c>
      <c r="F50" s="1" t="s">
        <v>38</v>
      </c>
      <c r="Z50" s="30">
        <f>SUM(Z46:Z48)</f>
        <v>0</v>
      </c>
      <c r="AA50" s="1" t="s">
        <v>38</v>
      </c>
    </row>
    <row r="51" spans="2:28" ht="5.0999999999999996" customHeight="1" x14ac:dyDescent="0.25"/>
    <row r="52" spans="2:28" ht="15" customHeight="1" x14ac:dyDescent="0.25">
      <c r="B52" s="101" t="s">
        <v>17</v>
      </c>
      <c r="C52" s="100"/>
      <c r="E52" s="23" t="s">
        <v>19</v>
      </c>
      <c r="F52" s="23" t="s">
        <v>22</v>
      </c>
      <c r="G52" s="8" t="s">
        <v>31</v>
      </c>
      <c r="J52" s="37"/>
      <c r="Z52" s="23" t="s">
        <v>19</v>
      </c>
      <c r="AA52" s="23" t="s">
        <v>22</v>
      </c>
      <c r="AB52" s="8" t="s">
        <v>31</v>
      </c>
    </row>
    <row r="53" spans="2:28" ht="15" customHeight="1" x14ac:dyDescent="0.25">
      <c r="B53" s="101"/>
      <c r="C53" s="100"/>
      <c r="E53" s="36"/>
      <c r="F53" s="37"/>
      <c r="G53" s="37"/>
      <c r="J53" s="37"/>
      <c r="Z53" s="36"/>
      <c r="AA53" s="37"/>
      <c r="AB53" s="37"/>
    </row>
    <row r="54" spans="2:28" ht="15" customHeight="1" x14ac:dyDescent="0.25">
      <c r="B54" s="101"/>
      <c r="C54" s="100"/>
      <c r="E54" s="38"/>
      <c r="F54" s="37"/>
      <c r="G54" s="37"/>
      <c r="J54" s="37"/>
      <c r="Z54" s="38"/>
      <c r="AA54" s="37"/>
      <c r="AB54" s="37"/>
    </row>
    <row r="55" spans="2:28" ht="5.0999999999999996" customHeight="1" x14ac:dyDescent="0.25">
      <c r="B55" s="101"/>
      <c r="C55" s="100"/>
    </row>
    <row r="56" spans="2:28" ht="15" customHeight="1" x14ac:dyDescent="0.25">
      <c r="B56" s="101"/>
      <c r="C56" s="100"/>
      <c r="E56" s="28">
        <f>SUM(E53:E54)</f>
        <v>0</v>
      </c>
      <c r="F56" s="1" t="s">
        <v>39</v>
      </c>
      <c r="G56" s="81">
        <f>IFERROR(E56/(E31+E50+E43+E37+E25+E19+E13),0)</f>
        <v>0</v>
      </c>
      <c r="Z56" s="28">
        <f>SUM(Z53:Z54)</f>
        <v>0</v>
      </c>
      <c r="AA56" s="1" t="s">
        <v>39</v>
      </c>
      <c r="AB56" s="75">
        <f>IFERROR(Z56/Z50+Z37+Z25+Z19+Z13,0)</f>
        <v>0</v>
      </c>
    </row>
    <row r="57" spans="2:28" ht="5.0999999999999996" customHeight="1" x14ac:dyDescent="0.25"/>
    <row r="58" spans="2:28" ht="24" customHeight="1" x14ac:dyDescent="0.25">
      <c r="B58" s="87" t="s">
        <v>15</v>
      </c>
      <c r="E58" s="29">
        <f>E13+E19+E25+E31+E43+E50+E56+E37</f>
        <v>0</v>
      </c>
      <c r="F58" s="27" t="str">
        <f>F2</f>
        <v xml:space="preserve"> </v>
      </c>
      <c r="Z58" s="29">
        <f>Z13+Z19+Z25+Z50+Z56+Z37</f>
        <v>0</v>
      </c>
      <c r="AA58" s="27" t="e">
        <f>AA2</f>
        <v>#REF!</v>
      </c>
    </row>
    <row r="59" spans="2:28" ht="8.25" customHeight="1" x14ac:dyDescent="0.25"/>
  </sheetData>
  <sheetProtection algorithmName="SHA-512" hashValue="zWwNTbmlQSapwJJBZGB73Ha2kqg+camF2UD9YOXvwP9SVXezd2Xt16Pj3RaB/trHx9gDBCEV5x2bl7x6wSiyXA==" saltValue="h/wjXem/Bo5TZagpg8P5jw==" spinCount="100000" sheet="1" objects="1" scenarios="1"/>
  <mergeCells count="16">
    <mergeCell ref="B45:B50"/>
    <mergeCell ref="C45:C50"/>
    <mergeCell ref="B52:B56"/>
    <mergeCell ref="C52:C56"/>
    <mergeCell ref="B21:B25"/>
    <mergeCell ref="C21:C25"/>
    <mergeCell ref="B27:B31"/>
    <mergeCell ref="B33:B37"/>
    <mergeCell ref="C33:C37"/>
    <mergeCell ref="B39:B43"/>
    <mergeCell ref="F2:G2"/>
    <mergeCell ref="AA2:AB2"/>
    <mergeCell ref="B4:B13"/>
    <mergeCell ref="C4:C13"/>
    <mergeCell ref="B15:B19"/>
    <mergeCell ref="C15:C19"/>
  </mergeCells>
  <pageMargins left="0.17" right="0.17" top="0.28000000000000003" bottom="0.17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B1:AB59"/>
  <sheetViews>
    <sheetView showGridLines="0" showRowColHeaders="0" workbookViewId="0">
      <selection activeCell="J2" sqref="J2"/>
    </sheetView>
  </sheetViews>
  <sheetFormatPr defaultRowHeight="15" x14ac:dyDescent="0.25"/>
  <cols>
    <col min="1" max="1" width="1.140625" customWidth="1"/>
    <col min="2" max="2" width="13.7109375" customWidth="1"/>
    <col min="3" max="3" width="1.5703125" style="20" customWidth="1"/>
    <col min="4" max="4" width="2" customWidth="1"/>
    <col min="5" max="5" width="16" customWidth="1"/>
    <col min="6" max="6" width="45.7109375" customWidth="1"/>
    <col min="7" max="7" width="8" customWidth="1"/>
    <col min="8" max="8" width="2" customWidth="1"/>
    <col min="9" max="9" width="2.85546875" customWidth="1"/>
    <col min="10" max="10" width="98.28515625" customWidth="1"/>
    <col min="11" max="11" width="45.7109375" customWidth="1"/>
    <col min="12" max="12" width="8" customWidth="1"/>
    <col min="13" max="13" width="2.85546875" customWidth="1"/>
    <col min="14" max="14" width="16" customWidth="1"/>
    <col min="15" max="15" width="45.7109375" customWidth="1"/>
    <col min="16" max="16" width="8" customWidth="1"/>
    <col min="17" max="17" width="2.85546875" customWidth="1"/>
    <col min="18" max="18" width="16" customWidth="1"/>
    <col min="19" max="19" width="45.7109375" customWidth="1"/>
    <col min="20" max="20" width="8" customWidth="1"/>
    <col min="21" max="21" width="2.85546875" customWidth="1"/>
    <col min="22" max="22" width="16" customWidth="1"/>
    <col min="23" max="23" width="45.7109375" customWidth="1"/>
    <col min="24" max="24" width="8" customWidth="1"/>
    <col min="25" max="25" width="2.85546875" customWidth="1"/>
    <col min="26" max="26" width="16" customWidth="1"/>
    <col min="27" max="27" width="45.7109375" customWidth="1"/>
    <col min="28" max="28" width="8" customWidth="1"/>
  </cols>
  <sheetData>
    <row r="1" spans="2:28" ht="5.25" customHeight="1" x14ac:dyDescent="0.25"/>
    <row r="2" spans="2:28" s="9" customFormat="1" ht="30" customHeight="1" x14ac:dyDescent="0.25">
      <c r="B2" s="86" t="s">
        <v>29</v>
      </c>
      <c r="C2" s="85"/>
      <c r="E2" s="18" t="s">
        <v>112</v>
      </c>
      <c r="F2" s="98" t="str">
        <f>IF('DYTUR BUDGET INFORMATION'!D4=0," ",'DYTUR BUDGET INFORMATION'!D4)</f>
        <v xml:space="preserve"> </v>
      </c>
      <c r="G2" s="99"/>
      <c r="J2" s="82"/>
      <c r="Z2" s="52" t="s">
        <v>53</v>
      </c>
      <c r="AA2" s="98" t="e">
        <f>IF('DYTUR BUDGET INFORMATION'!#REF!=0," ",'DYTUR BUDGET INFORMATION'!#REF!)</f>
        <v>#REF!</v>
      </c>
      <c r="AB2" s="99"/>
    </row>
    <row r="3" spans="2:28" ht="5.0999999999999996" customHeight="1" x14ac:dyDescent="0.25"/>
    <row r="4" spans="2:28" ht="15" customHeight="1" x14ac:dyDescent="0.25">
      <c r="B4" s="101" t="s">
        <v>26</v>
      </c>
      <c r="C4" s="100"/>
      <c r="E4" s="24" t="s">
        <v>19</v>
      </c>
      <c r="F4" s="23" t="s">
        <v>33</v>
      </c>
      <c r="G4" s="23" t="s">
        <v>20</v>
      </c>
      <c r="J4" s="83" t="s">
        <v>99</v>
      </c>
      <c r="Z4" s="24" t="s">
        <v>19</v>
      </c>
      <c r="AA4" s="23" t="s">
        <v>33</v>
      </c>
      <c r="AB4" s="23" t="s">
        <v>20</v>
      </c>
    </row>
    <row r="5" spans="2:28" ht="15" customHeight="1" x14ac:dyDescent="0.25">
      <c r="B5" s="101"/>
      <c r="C5" s="100"/>
      <c r="E5" s="33"/>
      <c r="F5" s="34"/>
      <c r="G5" s="35"/>
      <c r="H5" s="6"/>
      <c r="I5" s="6"/>
      <c r="J5" s="37"/>
      <c r="M5" s="6"/>
      <c r="Q5" s="6"/>
      <c r="U5" s="6"/>
      <c r="Y5" s="6"/>
      <c r="Z5" s="33"/>
      <c r="AA5" s="34"/>
      <c r="AB5" s="35"/>
    </row>
    <row r="6" spans="2:28" ht="15" customHeight="1" x14ac:dyDescent="0.25">
      <c r="B6" s="101"/>
      <c r="C6" s="100"/>
      <c r="E6" s="33"/>
      <c r="F6" s="34"/>
      <c r="G6" s="35"/>
      <c r="H6" s="6"/>
      <c r="I6" s="6"/>
      <c r="J6" s="37"/>
      <c r="M6" s="6"/>
      <c r="Q6" s="6"/>
      <c r="U6" s="6"/>
      <c r="Y6" s="6"/>
      <c r="Z6" s="33"/>
      <c r="AA6" s="34"/>
      <c r="AB6" s="35"/>
    </row>
    <row r="7" spans="2:28" ht="15" customHeight="1" x14ac:dyDescent="0.25">
      <c r="B7" s="101"/>
      <c r="C7" s="100"/>
      <c r="E7" s="33"/>
      <c r="F7" s="34"/>
      <c r="G7" s="35"/>
      <c r="H7" s="6"/>
      <c r="I7" s="6"/>
      <c r="J7" s="37"/>
      <c r="M7" s="6"/>
      <c r="Q7" s="6"/>
      <c r="U7" s="6"/>
      <c r="Y7" s="6"/>
      <c r="Z7" s="33"/>
      <c r="AA7" s="34"/>
      <c r="AB7" s="35"/>
    </row>
    <row r="8" spans="2:28" ht="15" customHeight="1" x14ac:dyDescent="0.25">
      <c r="B8" s="101"/>
      <c r="C8" s="100"/>
      <c r="E8" s="33"/>
      <c r="F8" s="34"/>
      <c r="G8" s="35"/>
      <c r="H8" s="6"/>
      <c r="I8" s="6"/>
      <c r="J8" s="37"/>
      <c r="M8" s="6"/>
      <c r="Q8" s="6"/>
      <c r="U8" s="6"/>
      <c r="Y8" s="6"/>
      <c r="Z8" s="33"/>
      <c r="AA8" s="34"/>
      <c r="AB8" s="35"/>
    </row>
    <row r="9" spans="2:28" ht="15" customHeight="1" x14ac:dyDescent="0.25">
      <c r="B9" s="101"/>
      <c r="C9" s="100"/>
      <c r="E9" s="33"/>
      <c r="F9" s="34"/>
      <c r="G9" s="35"/>
      <c r="H9" s="6"/>
      <c r="I9" s="6"/>
      <c r="J9" s="37"/>
      <c r="M9" s="6"/>
      <c r="Q9" s="6"/>
      <c r="U9" s="6"/>
      <c r="Y9" s="6"/>
      <c r="Z9" s="33"/>
      <c r="AA9" s="34"/>
      <c r="AB9" s="35"/>
    </row>
    <row r="10" spans="2:28" ht="15" customHeight="1" x14ac:dyDescent="0.25">
      <c r="B10" s="101"/>
      <c r="C10" s="100"/>
      <c r="E10" s="33"/>
      <c r="F10" s="34"/>
      <c r="G10" s="35"/>
      <c r="H10" s="6"/>
      <c r="I10" s="6"/>
      <c r="J10" s="37"/>
      <c r="M10" s="6"/>
      <c r="Q10" s="6"/>
      <c r="U10" s="6"/>
      <c r="Y10" s="6"/>
      <c r="Z10" s="33"/>
      <c r="AA10" s="34"/>
      <c r="AB10" s="35"/>
    </row>
    <row r="11" spans="2:28" ht="15" customHeight="1" x14ac:dyDescent="0.25">
      <c r="B11" s="101"/>
      <c r="C11" s="100"/>
      <c r="E11" s="33"/>
      <c r="F11" s="34"/>
      <c r="G11" s="35"/>
      <c r="H11" s="6"/>
      <c r="I11" s="6"/>
      <c r="J11" s="37"/>
      <c r="M11" s="6"/>
      <c r="Q11" s="6"/>
      <c r="U11" s="6"/>
      <c r="Y11" s="6"/>
      <c r="Z11" s="33"/>
      <c r="AA11" s="34"/>
      <c r="AB11" s="35"/>
    </row>
    <row r="12" spans="2:28" ht="5.0999999999999996" customHeight="1" x14ac:dyDescent="0.25">
      <c r="B12" s="101"/>
      <c r="C12" s="100"/>
      <c r="E12" s="6"/>
      <c r="F12" s="6"/>
      <c r="G12" s="6"/>
      <c r="H12" s="6"/>
      <c r="I12" s="6"/>
      <c r="M12" s="6"/>
      <c r="Q12" s="6"/>
      <c r="U12" s="6"/>
      <c r="Y12" s="6"/>
      <c r="Z12" s="6"/>
      <c r="AA12" s="6"/>
      <c r="AB12" s="6"/>
    </row>
    <row r="13" spans="2:28" ht="15" customHeight="1" x14ac:dyDescent="0.25">
      <c r="B13" s="101"/>
      <c r="C13" s="100"/>
      <c r="D13" s="4"/>
      <c r="E13" s="30">
        <f>SUM(E5:E11)</f>
        <v>0</v>
      </c>
      <c r="F13" s="1" t="s">
        <v>34</v>
      </c>
      <c r="G13" s="32">
        <f>SUM(G5:G11)</f>
        <v>0</v>
      </c>
      <c r="Z13" s="30">
        <f>SUM(Z5:Z11)</f>
        <v>0</v>
      </c>
      <c r="AA13" s="1" t="s">
        <v>34</v>
      </c>
      <c r="AB13" s="32">
        <f>SUM(AB5:AB11)</f>
        <v>0</v>
      </c>
    </row>
    <row r="14" spans="2:28" ht="5.0999999999999996" customHeight="1" x14ac:dyDescent="0.25">
      <c r="B14" s="4"/>
      <c r="C14" s="22"/>
      <c r="D14" s="4"/>
      <c r="E14" s="16"/>
      <c r="Z14" s="16"/>
    </row>
    <row r="15" spans="2:28" ht="15" customHeight="1" x14ac:dyDescent="0.25">
      <c r="B15" s="101" t="s">
        <v>12</v>
      </c>
      <c r="C15" s="100"/>
      <c r="E15" s="23" t="s">
        <v>19</v>
      </c>
      <c r="F15" s="23" t="s">
        <v>22</v>
      </c>
      <c r="G15" s="6"/>
      <c r="J15" s="37"/>
      <c r="Z15" s="23" t="s">
        <v>19</v>
      </c>
      <c r="AA15" s="23" t="s">
        <v>22</v>
      </c>
      <c r="AB15" s="6"/>
    </row>
    <row r="16" spans="2:28" ht="15" customHeight="1" x14ac:dyDescent="0.25">
      <c r="B16" s="102"/>
      <c r="C16" s="104"/>
      <c r="E16" s="38"/>
      <c r="F16" s="37"/>
      <c r="J16" s="37"/>
      <c r="Z16" s="38"/>
      <c r="AA16" s="37"/>
    </row>
    <row r="17" spans="2:27" ht="15" customHeight="1" x14ac:dyDescent="0.25">
      <c r="B17" s="102"/>
      <c r="C17" s="104"/>
      <c r="E17" s="38"/>
      <c r="F17" s="37"/>
      <c r="J17" s="37"/>
      <c r="Z17" s="38"/>
      <c r="AA17" s="37"/>
    </row>
    <row r="18" spans="2:27" ht="5.0999999999999996" customHeight="1" x14ac:dyDescent="0.25">
      <c r="B18" s="102"/>
      <c r="C18" s="104"/>
      <c r="E18" s="6"/>
      <c r="Z18" s="6"/>
    </row>
    <row r="19" spans="2:27" ht="15" customHeight="1" x14ac:dyDescent="0.25">
      <c r="B19" s="102"/>
      <c r="C19" s="104"/>
      <c r="E19" s="30">
        <f>SUM(E16:E17)</f>
        <v>0</v>
      </c>
      <c r="F19" s="1" t="s">
        <v>35</v>
      </c>
      <c r="Z19" s="30">
        <f>SUM(Z16:Z17)</f>
        <v>0</v>
      </c>
      <c r="AA19" s="1" t="s">
        <v>35</v>
      </c>
    </row>
    <row r="20" spans="2:27" ht="5.0999999999999996" customHeight="1" x14ac:dyDescent="0.25">
      <c r="B20" s="4"/>
      <c r="C20" s="22"/>
    </row>
    <row r="21" spans="2:27" ht="15" customHeight="1" x14ac:dyDescent="0.25">
      <c r="B21" s="103" t="s">
        <v>13</v>
      </c>
      <c r="C21" s="105"/>
      <c r="E21" s="23" t="s">
        <v>19</v>
      </c>
      <c r="F21" s="23" t="s">
        <v>22</v>
      </c>
      <c r="J21" s="37"/>
      <c r="Z21" s="23" t="s">
        <v>19</v>
      </c>
      <c r="AA21" s="23" t="s">
        <v>22</v>
      </c>
    </row>
    <row r="22" spans="2:27" ht="15" customHeight="1" x14ac:dyDescent="0.25">
      <c r="B22" s="103"/>
      <c r="C22" s="105"/>
      <c r="E22" s="36"/>
      <c r="F22" s="37"/>
      <c r="J22" s="37"/>
      <c r="Z22" s="36"/>
      <c r="AA22" s="37"/>
    </row>
    <row r="23" spans="2:27" ht="15" customHeight="1" x14ac:dyDescent="0.25">
      <c r="B23" s="103"/>
      <c r="C23" s="105"/>
      <c r="E23" s="38"/>
      <c r="F23" s="37"/>
      <c r="J23" s="37"/>
      <c r="Z23" s="38"/>
      <c r="AA23" s="37"/>
    </row>
    <row r="24" spans="2:27" ht="5.0999999999999996" customHeight="1" x14ac:dyDescent="0.25">
      <c r="B24" s="103"/>
      <c r="C24" s="105"/>
    </row>
    <row r="25" spans="2:27" ht="15" customHeight="1" x14ac:dyDescent="0.25">
      <c r="B25" s="103"/>
      <c r="C25" s="105"/>
      <c r="E25" s="30">
        <f>SUM(E22:E23)</f>
        <v>0</v>
      </c>
      <c r="F25" s="1" t="s">
        <v>36</v>
      </c>
      <c r="Z25" s="30">
        <f>SUM(Z22:Z23)</f>
        <v>0</v>
      </c>
      <c r="AA25" s="1" t="s">
        <v>36</v>
      </c>
    </row>
    <row r="26" spans="2:27" ht="5.0999999999999996" customHeight="1" x14ac:dyDescent="0.25">
      <c r="B26" s="4"/>
      <c r="C26" s="22"/>
    </row>
    <row r="27" spans="2:27" ht="15" customHeight="1" x14ac:dyDescent="0.25">
      <c r="B27" s="101" t="s">
        <v>109</v>
      </c>
      <c r="C27" s="22"/>
      <c r="E27" s="23" t="s">
        <v>19</v>
      </c>
      <c r="F27" s="23" t="s">
        <v>22</v>
      </c>
      <c r="J27" s="37"/>
      <c r="Z27" s="23" t="s">
        <v>19</v>
      </c>
      <c r="AA27" s="23" t="s">
        <v>22</v>
      </c>
    </row>
    <row r="28" spans="2:27" ht="15" customHeight="1" x14ac:dyDescent="0.25">
      <c r="B28" s="101"/>
      <c r="C28" s="22"/>
      <c r="E28" s="36"/>
      <c r="F28" s="37"/>
      <c r="J28" s="37"/>
      <c r="Z28" s="36"/>
      <c r="AA28" s="37"/>
    </row>
    <row r="29" spans="2:27" ht="15" customHeight="1" x14ac:dyDescent="0.25">
      <c r="B29" s="101"/>
      <c r="C29" s="22"/>
      <c r="E29" s="38"/>
      <c r="F29" s="37"/>
      <c r="J29" s="37"/>
      <c r="Z29" s="38"/>
      <c r="AA29" s="37"/>
    </row>
    <row r="30" spans="2:27" ht="5.0999999999999996" customHeight="1" x14ac:dyDescent="0.25">
      <c r="B30" s="101"/>
      <c r="C30" s="22"/>
    </row>
    <row r="31" spans="2:27" ht="15" customHeight="1" x14ac:dyDescent="0.25">
      <c r="B31" s="101"/>
      <c r="C31" s="22"/>
      <c r="E31" s="30">
        <f>SUM(E28:E29)</f>
        <v>0</v>
      </c>
      <c r="F31" s="1" t="s">
        <v>69</v>
      </c>
      <c r="Z31" s="30">
        <f>SUM(Z28:Z29)</f>
        <v>0</v>
      </c>
      <c r="AA31" s="1" t="s">
        <v>69</v>
      </c>
    </row>
    <row r="32" spans="2:27" ht="5.0999999999999996" customHeight="1" x14ac:dyDescent="0.25">
      <c r="B32" s="4"/>
      <c r="C32" s="22"/>
    </row>
    <row r="33" spans="2:27" ht="15" customHeight="1" x14ac:dyDescent="0.25">
      <c r="B33" s="101" t="s">
        <v>32</v>
      </c>
      <c r="C33" s="100"/>
      <c r="E33" s="23" t="s">
        <v>19</v>
      </c>
      <c r="F33" s="23" t="s">
        <v>22</v>
      </c>
      <c r="J33" s="37"/>
      <c r="Z33" s="23" t="s">
        <v>19</v>
      </c>
      <c r="AA33" s="23" t="s">
        <v>22</v>
      </c>
    </row>
    <row r="34" spans="2:27" ht="15" customHeight="1" x14ac:dyDescent="0.25">
      <c r="B34" s="101"/>
      <c r="C34" s="100"/>
      <c r="E34" s="36"/>
      <c r="F34" s="37"/>
      <c r="J34" s="37"/>
      <c r="Z34" s="36"/>
      <c r="AA34" s="37"/>
    </row>
    <row r="35" spans="2:27" ht="15" customHeight="1" x14ac:dyDescent="0.25">
      <c r="B35" s="101"/>
      <c r="C35" s="100"/>
      <c r="E35" s="38"/>
      <c r="F35" s="37"/>
      <c r="J35" s="37"/>
      <c r="Z35" s="38"/>
      <c r="AA35" s="37"/>
    </row>
    <row r="36" spans="2:27" ht="4.5" customHeight="1" x14ac:dyDescent="0.25">
      <c r="B36" s="101"/>
      <c r="C36" s="100"/>
    </row>
    <row r="37" spans="2:27" ht="15" customHeight="1" x14ac:dyDescent="0.25">
      <c r="B37" s="101"/>
      <c r="C37" s="100"/>
      <c r="E37" s="30">
        <f>SUM(E34:E35)</f>
        <v>0</v>
      </c>
      <c r="F37" s="1" t="s">
        <v>37</v>
      </c>
      <c r="Z37" s="30">
        <f>SUM(Z34:Z35)</f>
        <v>0</v>
      </c>
      <c r="AA37" s="1" t="s">
        <v>37</v>
      </c>
    </row>
    <row r="38" spans="2:27" ht="4.5" customHeight="1" x14ac:dyDescent="0.25"/>
    <row r="39" spans="2:27" ht="15" customHeight="1" x14ac:dyDescent="0.25">
      <c r="B39" s="106" t="s">
        <v>100</v>
      </c>
      <c r="C39" s="22"/>
      <c r="E39" s="23" t="s">
        <v>19</v>
      </c>
      <c r="F39" s="23" t="s">
        <v>22</v>
      </c>
      <c r="J39" s="37"/>
    </row>
    <row r="40" spans="2:27" ht="15" customHeight="1" x14ac:dyDescent="0.25">
      <c r="B40" s="107"/>
      <c r="C40" s="22"/>
      <c r="E40" s="36"/>
      <c r="F40" s="37"/>
      <c r="J40" s="37"/>
    </row>
    <row r="41" spans="2:27" ht="15" customHeight="1" x14ac:dyDescent="0.25">
      <c r="B41" s="107"/>
      <c r="C41" s="22"/>
      <c r="E41" s="38"/>
      <c r="F41" s="37"/>
      <c r="J41" s="37"/>
    </row>
    <row r="42" spans="2:27" ht="4.5" customHeight="1" x14ac:dyDescent="0.25">
      <c r="B42" s="107"/>
      <c r="C42" s="22"/>
    </row>
    <row r="43" spans="2:27" ht="15" customHeight="1" x14ac:dyDescent="0.25">
      <c r="B43" s="108"/>
      <c r="C43" s="22"/>
      <c r="E43" s="30">
        <f>SUM(E40:E41)</f>
        <v>0</v>
      </c>
      <c r="F43" s="1" t="s">
        <v>101</v>
      </c>
    </row>
    <row r="44" spans="2:27" ht="4.5" customHeight="1" x14ac:dyDescent="0.25"/>
    <row r="45" spans="2:27" ht="15" customHeight="1" x14ac:dyDescent="0.25">
      <c r="B45" s="103" t="s">
        <v>30</v>
      </c>
      <c r="C45" s="105"/>
      <c r="E45" s="23" t="s">
        <v>19</v>
      </c>
      <c r="F45" s="23" t="s">
        <v>40</v>
      </c>
      <c r="J45" s="37"/>
      <c r="Z45" s="23" t="s">
        <v>19</v>
      </c>
      <c r="AA45" s="23" t="s">
        <v>40</v>
      </c>
    </row>
    <row r="46" spans="2:27" ht="15" customHeight="1" x14ac:dyDescent="0.25">
      <c r="B46" s="103"/>
      <c r="C46" s="105"/>
      <c r="E46" s="39"/>
      <c r="F46" s="40"/>
      <c r="J46" s="37"/>
      <c r="Z46" s="39"/>
      <c r="AA46" s="40"/>
    </row>
    <row r="47" spans="2:27" ht="15" customHeight="1" x14ac:dyDescent="0.25">
      <c r="B47" s="103"/>
      <c r="C47" s="105"/>
      <c r="E47" s="39"/>
      <c r="F47" s="40"/>
      <c r="J47" s="37"/>
      <c r="Z47" s="39"/>
      <c r="AA47" s="40"/>
    </row>
    <row r="48" spans="2:27" ht="15" customHeight="1" x14ac:dyDescent="0.25">
      <c r="B48" s="103"/>
      <c r="C48" s="105"/>
      <c r="E48" s="41"/>
      <c r="F48" s="40"/>
      <c r="J48" s="37"/>
      <c r="Z48" s="41"/>
      <c r="AA48" s="40"/>
    </row>
    <row r="49" spans="2:28" ht="5.0999999999999996" customHeight="1" x14ac:dyDescent="0.25">
      <c r="B49" s="103"/>
      <c r="C49" s="105"/>
      <c r="E49" s="14"/>
      <c r="Z49" s="14"/>
    </row>
    <row r="50" spans="2:28" ht="15" customHeight="1" x14ac:dyDescent="0.25">
      <c r="B50" s="103"/>
      <c r="C50" s="105"/>
      <c r="E50" s="30">
        <f>SUM(E46:E48)</f>
        <v>0</v>
      </c>
      <c r="F50" s="1" t="s">
        <v>38</v>
      </c>
      <c r="Z50" s="30">
        <f>SUM(Z46:Z48)</f>
        <v>0</v>
      </c>
      <c r="AA50" s="1" t="s">
        <v>38</v>
      </c>
    </row>
    <row r="51" spans="2:28" ht="5.0999999999999996" customHeight="1" x14ac:dyDescent="0.25"/>
    <row r="52" spans="2:28" ht="15" customHeight="1" x14ac:dyDescent="0.25">
      <c r="B52" s="101" t="s">
        <v>17</v>
      </c>
      <c r="C52" s="100"/>
      <c r="E52" s="23" t="s">
        <v>19</v>
      </c>
      <c r="F52" s="23" t="s">
        <v>22</v>
      </c>
      <c r="G52" s="8" t="s">
        <v>31</v>
      </c>
      <c r="J52" s="37"/>
      <c r="Z52" s="23" t="s">
        <v>19</v>
      </c>
      <c r="AA52" s="23" t="s">
        <v>22</v>
      </c>
      <c r="AB52" s="8" t="s">
        <v>31</v>
      </c>
    </row>
    <row r="53" spans="2:28" ht="15" customHeight="1" x14ac:dyDescent="0.25">
      <c r="B53" s="101"/>
      <c r="C53" s="100"/>
      <c r="E53" s="36"/>
      <c r="F53" s="37"/>
      <c r="G53" s="37"/>
      <c r="J53" s="37"/>
      <c r="Z53" s="36"/>
      <c r="AA53" s="37"/>
      <c r="AB53" s="37"/>
    </row>
    <row r="54" spans="2:28" ht="15" customHeight="1" x14ac:dyDescent="0.25">
      <c r="B54" s="101"/>
      <c r="C54" s="100"/>
      <c r="E54" s="38"/>
      <c r="F54" s="37"/>
      <c r="G54" s="37"/>
      <c r="J54" s="37"/>
      <c r="Z54" s="38"/>
      <c r="AA54" s="37"/>
      <c r="AB54" s="37"/>
    </row>
    <row r="55" spans="2:28" ht="5.0999999999999996" customHeight="1" x14ac:dyDescent="0.25">
      <c r="B55" s="101"/>
      <c r="C55" s="100"/>
    </row>
    <row r="56" spans="2:28" ht="15" customHeight="1" x14ac:dyDescent="0.25">
      <c r="B56" s="101"/>
      <c r="C56" s="100"/>
      <c r="E56" s="28">
        <f>SUM(E53:E54)</f>
        <v>0</v>
      </c>
      <c r="F56" s="1" t="s">
        <v>39</v>
      </c>
      <c r="G56" s="81">
        <f>IFERROR(E56/(E31+E50+E43+E37+E25+E19+E13),0)</f>
        <v>0</v>
      </c>
      <c r="Z56" s="28">
        <f>SUM(Z53:Z54)</f>
        <v>0</v>
      </c>
      <c r="AA56" s="1" t="s">
        <v>39</v>
      </c>
      <c r="AB56" s="75">
        <f>IFERROR(Z56/Z50+Z37+Z25+Z19+Z13,0)</f>
        <v>0</v>
      </c>
    </row>
    <row r="57" spans="2:28" ht="5.0999999999999996" customHeight="1" x14ac:dyDescent="0.25"/>
    <row r="58" spans="2:28" ht="24" customHeight="1" x14ac:dyDescent="0.25">
      <c r="B58" s="87" t="s">
        <v>15</v>
      </c>
      <c r="E58" s="29">
        <f>E13+E19+E25+E31+E43+E50+E56+E37</f>
        <v>0</v>
      </c>
      <c r="F58" s="27" t="str">
        <f>F2</f>
        <v xml:space="preserve"> </v>
      </c>
      <c r="Z58" s="29">
        <f>Z13+Z19+Z25+Z50+Z56+Z37</f>
        <v>0</v>
      </c>
      <c r="AA58" s="27" t="e">
        <f>AA2</f>
        <v>#REF!</v>
      </c>
    </row>
    <row r="59" spans="2:28" ht="8.25" customHeight="1" x14ac:dyDescent="0.25"/>
  </sheetData>
  <sheetProtection algorithmName="SHA-512" hashValue="ZC0W5gaFlNV1SdXNeSm3extTYilvIZt4Xykz0KqbFoU/PJSjiwVEbWjs6Hr8H84eqxOJ64TIUec3GRj7hmSi1g==" saltValue="cCIeIT3HjpdMEnfgZvioLg==" spinCount="100000" sheet="1" objects="1" scenarios="1"/>
  <mergeCells count="16">
    <mergeCell ref="B45:B50"/>
    <mergeCell ref="C45:C50"/>
    <mergeCell ref="B52:B56"/>
    <mergeCell ref="C52:C56"/>
    <mergeCell ref="B21:B25"/>
    <mergeCell ref="C21:C25"/>
    <mergeCell ref="B27:B31"/>
    <mergeCell ref="B33:B37"/>
    <mergeCell ref="C33:C37"/>
    <mergeCell ref="B39:B43"/>
    <mergeCell ref="F2:G2"/>
    <mergeCell ref="AA2:AB2"/>
    <mergeCell ref="B4:B13"/>
    <mergeCell ref="C4:C13"/>
    <mergeCell ref="B15:B19"/>
    <mergeCell ref="C15:C19"/>
  </mergeCells>
  <pageMargins left="0.17" right="0.17" top="0.28000000000000003" bottom="0.17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S46"/>
  <sheetViews>
    <sheetView showGridLines="0" topLeftCell="A11" zoomScaleNormal="100" workbookViewId="0">
      <selection activeCell="J7" sqref="J7"/>
    </sheetView>
  </sheetViews>
  <sheetFormatPr defaultRowHeight="15" x14ac:dyDescent="0.25"/>
  <cols>
    <col min="1" max="1" width="0.85546875" customWidth="1"/>
    <col min="2" max="2" width="15.85546875" customWidth="1"/>
    <col min="3" max="3" width="0.85546875" customWidth="1"/>
    <col min="4" max="4" width="12.7109375" customWidth="1"/>
    <col min="5" max="5" width="0.85546875" customWidth="1"/>
    <col min="6" max="6" width="12.7109375" customWidth="1"/>
    <col min="7" max="7" width="0.85546875" customWidth="1"/>
    <col min="8" max="8" width="12.7109375" customWidth="1"/>
    <col min="9" max="9" width="0.85546875" customWidth="1"/>
    <col min="10" max="10" width="12.7109375" customWidth="1"/>
    <col min="11" max="11" width="0.85546875" customWidth="1"/>
    <col min="12" max="12" width="12.7109375" customWidth="1"/>
    <col min="13" max="13" width="0.85546875" customWidth="1"/>
    <col min="14" max="16" width="10.7109375" customWidth="1"/>
    <col min="17" max="17" width="1.5703125" customWidth="1"/>
  </cols>
  <sheetData>
    <row r="1" spans="1:14" ht="90.75" customHeight="1" x14ac:dyDescent="0.3">
      <c r="B1" s="10"/>
      <c r="C1" s="10"/>
      <c r="L1" s="76" t="s">
        <v>113</v>
      </c>
    </row>
    <row r="2" spans="1:14" ht="18" customHeight="1" x14ac:dyDescent="0.3">
      <c r="A2" s="96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x14ac:dyDescent="0.25">
      <c r="B3" s="72" t="str">
        <f>IF('DYTUR BUDGET INFORMATION'!D6=0," ",'DYTUR BUDGET INFORMATION'!D6)</f>
        <v xml:space="preserve"> </v>
      </c>
      <c r="C3" s="6"/>
      <c r="D3" s="6"/>
      <c r="E3" s="6"/>
      <c r="F3" s="6"/>
      <c r="G3" s="6"/>
      <c r="H3" s="6"/>
      <c r="I3" s="6"/>
      <c r="J3" s="6"/>
      <c r="K3" s="6"/>
      <c r="L3" s="69" t="str">
        <f>IF('DYTUR BUDGET INFORMATION'!D18=0," ",'DYTUR BUDGET INFORMATION'!D18)</f>
        <v xml:space="preserve"> </v>
      </c>
    </row>
    <row r="4" spans="1:14" ht="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19"/>
      <c r="M4" s="6"/>
    </row>
    <row r="5" spans="1:14" x14ac:dyDescent="0.25">
      <c r="B5" s="71" t="str">
        <f>IF('DYTUR BUDGET INFORMATION'!D20=0," ",'DYTUR BUDGET INFORMATION'!D20)</f>
        <v xml:space="preserve"> </v>
      </c>
      <c r="C5" s="65"/>
      <c r="D5" s="6"/>
      <c r="E5" s="6"/>
      <c r="F5" s="6"/>
      <c r="G5" s="6"/>
      <c r="H5" s="6"/>
      <c r="I5" s="6"/>
      <c r="J5" s="6"/>
      <c r="K5" s="6"/>
      <c r="L5" s="70" t="str">
        <f>IF('DYTUR BUDGET INFORMATION'!D16=0," ",'DYTUR BUDGET INFORMATION'!D16)</f>
        <v xml:space="preserve"> </v>
      </c>
      <c r="N5" s="1" t="s">
        <v>59</v>
      </c>
    </row>
    <row r="6" spans="1:14" ht="4.5" customHeight="1" thickBot="1" x14ac:dyDescent="0.3"/>
    <row r="7" spans="1:14" ht="33.75" customHeight="1" thickBot="1" x14ac:dyDescent="0.3">
      <c r="B7" s="60" t="s">
        <v>56</v>
      </c>
      <c r="C7" s="1"/>
      <c r="D7" s="64" t="s">
        <v>103</v>
      </c>
      <c r="E7" s="18"/>
      <c r="F7" s="64" t="s">
        <v>104</v>
      </c>
      <c r="G7" s="18"/>
      <c r="H7" s="64" t="s">
        <v>106</v>
      </c>
      <c r="I7" s="18"/>
      <c r="J7" s="94" t="s">
        <v>107</v>
      </c>
      <c r="K7" s="18"/>
      <c r="L7" s="60" t="s">
        <v>15</v>
      </c>
      <c r="N7" t="s">
        <v>58</v>
      </c>
    </row>
    <row r="8" spans="1:14" ht="8.1" customHeight="1" thickBot="1" x14ac:dyDescent="0.3">
      <c r="B8" s="1"/>
      <c r="C8" s="1"/>
      <c r="D8" s="45"/>
      <c r="E8" s="45"/>
      <c r="F8" s="45"/>
      <c r="G8" s="12"/>
      <c r="H8" s="45"/>
      <c r="I8" s="12"/>
      <c r="J8" s="45"/>
      <c r="K8" s="12"/>
      <c r="L8" s="46"/>
    </row>
    <row r="9" spans="1:14" ht="30" customHeight="1" thickBot="1" x14ac:dyDescent="0.3">
      <c r="B9" s="61" t="s">
        <v>42</v>
      </c>
      <c r="C9" s="12"/>
      <c r="D9" s="53">
        <f>LENAWEE!E13</f>
        <v>0</v>
      </c>
      <c r="E9" s="42"/>
      <c r="F9" s="53">
        <f>LIVINGSTON!E13</f>
        <v>0</v>
      </c>
      <c r="G9" s="13"/>
      <c r="H9" s="53">
        <f>MONROE!E13</f>
        <v>0</v>
      </c>
      <c r="I9" s="13"/>
      <c r="J9" s="53">
        <f>WASHTENAW!E13</f>
        <v>0</v>
      </c>
      <c r="K9" s="13"/>
      <c r="L9" s="67">
        <f>SUM(D9+F9+H9+J9)</f>
        <v>0</v>
      </c>
    </row>
    <row r="10" spans="1:14" ht="8.1" customHeight="1" thickBot="1" x14ac:dyDescent="0.3">
      <c r="B10" s="18"/>
      <c r="C10" s="12"/>
      <c r="D10" s="42"/>
      <c r="E10" s="42"/>
      <c r="F10" s="13"/>
      <c r="G10" s="13"/>
      <c r="H10" s="42"/>
      <c r="I10" s="13"/>
      <c r="J10" s="42"/>
      <c r="K10" s="13"/>
      <c r="L10" s="44"/>
    </row>
    <row r="11" spans="1:14" ht="30" customHeight="1" thickBot="1" x14ac:dyDescent="0.3">
      <c r="B11" s="61" t="s">
        <v>12</v>
      </c>
      <c r="C11" s="12"/>
      <c r="D11" s="53">
        <f>LENAWEE!E19</f>
        <v>0</v>
      </c>
      <c r="E11" s="42"/>
      <c r="F11" s="53">
        <f>LIVINGSTON!E19</f>
        <v>0</v>
      </c>
      <c r="G11" s="13"/>
      <c r="H11" s="53">
        <f>MONROE!E19</f>
        <v>0</v>
      </c>
      <c r="I11" s="13"/>
      <c r="J11" s="53">
        <f>WASHTENAW!E19</f>
        <v>0</v>
      </c>
      <c r="K11" s="13"/>
      <c r="L11" s="67">
        <f>SUM(D11+F11+H11+J11)</f>
        <v>0</v>
      </c>
    </row>
    <row r="12" spans="1:14" ht="8.1" customHeight="1" thickBot="1" x14ac:dyDescent="0.3">
      <c r="B12" s="18"/>
      <c r="C12" s="12"/>
      <c r="D12" s="42"/>
      <c r="E12" s="42"/>
      <c r="F12" s="13"/>
      <c r="G12" s="13"/>
      <c r="H12" s="42"/>
      <c r="I12" s="13"/>
      <c r="J12" s="42"/>
      <c r="K12" s="13"/>
      <c r="L12" s="44"/>
    </row>
    <row r="13" spans="1:14" ht="30" customHeight="1" thickBot="1" x14ac:dyDescent="0.3">
      <c r="B13" s="61" t="s">
        <v>13</v>
      </c>
      <c r="C13" s="12"/>
      <c r="D13" s="53">
        <f>LENAWEE!E25</f>
        <v>0</v>
      </c>
      <c r="E13" s="42"/>
      <c r="F13" s="53">
        <f>LIVINGSTON!E25</f>
        <v>0</v>
      </c>
      <c r="G13" s="13"/>
      <c r="H13" s="53">
        <f>MONROE!E25</f>
        <v>0</v>
      </c>
      <c r="I13" s="13"/>
      <c r="J13" s="53">
        <f>WASHTENAW!E25</f>
        <v>0</v>
      </c>
      <c r="K13" s="13"/>
      <c r="L13" s="67">
        <f>SUM(D13+F13+H13+J13)</f>
        <v>0</v>
      </c>
    </row>
    <row r="14" spans="1:14" ht="8.1" customHeight="1" thickBot="1" x14ac:dyDescent="0.3">
      <c r="B14" s="18"/>
      <c r="C14" s="12"/>
      <c r="D14" s="42"/>
      <c r="E14" s="42"/>
      <c r="F14" s="13"/>
      <c r="G14" s="13"/>
      <c r="H14" s="42"/>
      <c r="I14" s="13"/>
      <c r="J14" s="42"/>
      <c r="K14" s="13"/>
      <c r="L14" s="44"/>
    </row>
    <row r="15" spans="1:14" ht="24.75" customHeight="1" thickBot="1" x14ac:dyDescent="0.3">
      <c r="B15" s="73" t="s">
        <v>68</v>
      </c>
      <c r="C15" s="12"/>
      <c r="D15" s="53">
        <f>LENAWEE!E31</f>
        <v>0</v>
      </c>
      <c r="E15" s="42"/>
      <c r="F15" s="53">
        <f>LIVINGSTON!E31</f>
        <v>0</v>
      </c>
      <c r="G15" s="13"/>
      <c r="H15" s="53">
        <f>MONROE!E31</f>
        <v>0</v>
      </c>
      <c r="I15" s="13"/>
      <c r="J15" s="53">
        <f>WASHTENAW!E31</f>
        <v>0</v>
      </c>
      <c r="K15" s="13"/>
      <c r="L15" s="67">
        <f>SUM(D15+F15+H15+J15)</f>
        <v>0</v>
      </c>
    </row>
    <row r="16" spans="1:14" ht="8.1" customHeight="1" thickBot="1" x14ac:dyDescent="0.3">
      <c r="B16" s="18"/>
      <c r="C16" s="12"/>
      <c r="D16" s="42"/>
      <c r="E16" s="42"/>
      <c r="F16" s="13"/>
      <c r="G16" s="13"/>
      <c r="H16" s="42"/>
      <c r="I16" s="13"/>
      <c r="J16" s="42"/>
      <c r="K16" s="13"/>
      <c r="L16" s="44"/>
    </row>
    <row r="17" spans="2:19" ht="30" customHeight="1" thickBot="1" x14ac:dyDescent="0.3">
      <c r="B17" s="61" t="s">
        <v>14</v>
      </c>
      <c r="C17" s="12"/>
      <c r="D17" s="53">
        <f>LENAWEE!E37</f>
        <v>0</v>
      </c>
      <c r="E17" s="42"/>
      <c r="F17" s="53">
        <f>LIVINGSTON!E37</f>
        <v>0</v>
      </c>
      <c r="G17" s="13"/>
      <c r="H17" s="53">
        <f>MONROE!E37</f>
        <v>0</v>
      </c>
      <c r="I17" s="13"/>
      <c r="J17" s="53">
        <f>WASHTENAW!E37</f>
        <v>0</v>
      </c>
      <c r="K17" s="13"/>
      <c r="L17" s="67">
        <f>SUM(D17+F17+H17+J17)</f>
        <v>0</v>
      </c>
    </row>
    <row r="18" spans="2:19" ht="8.4499999999999993" customHeight="1" thickBot="1" x14ac:dyDescent="0.3">
      <c r="B18" s="18"/>
      <c r="C18" s="12"/>
      <c r="D18" s="42"/>
      <c r="E18" s="42"/>
      <c r="F18" s="13"/>
      <c r="G18" s="13"/>
      <c r="H18" s="42"/>
      <c r="I18" s="13"/>
      <c r="J18" s="42"/>
      <c r="K18" s="13"/>
      <c r="L18" s="44"/>
    </row>
    <row r="19" spans="2:19" ht="30" customHeight="1" thickBot="1" x14ac:dyDescent="0.3">
      <c r="B19" s="86" t="s">
        <v>105</v>
      </c>
      <c r="C19" s="12"/>
      <c r="D19" s="53">
        <f>LENAWEE!E43</f>
        <v>0</v>
      </c>
      <c r="E19" s="42"/>
      <c r="F19" s="53">
        <f>LIVINGSTON!E43</f>
        <v>0</v>
      </c>
      <c r="G19" s="13"/>
      <c r="H19" s="53">
        <f>MONROE!E43</f>
        <v>0</v>
      </c>
      <c r="I19" s="13"/>
      <c r="J19" s="53">
        <f>WASHTENAW!E43</f>
        <v>0</v>
      </c>
      <c r="K19" s="13"/>
      <c r="L19" s="67">
        <f>SUM(D19+F19+H19+J19)</f>
        <v>0</v>
      </c>
    </row>
    <row r="20" spans="2:19" ht="8.4499999999999993" customHeight="1" thickBot="1" x14ac:dyDescent="0.3">
      <c r="B20" s="18"/>
      <c r="C20" s="12"/>
      <c r="D20" s="42"/>
      <c r="E20" s="42"/>
      <c r="F20" s="13"/>
      <c r="G20" s="13"/>
      <c r="H20" s="42"/>
      <c r="I20" s="13"/>
      <c r="J20" s="42"/>
      <c r="K20" s="13"/>
      <c r="L20" s="44"/>
    </row>
    <row r="21" spans="2:19" ht="30" customHeight="1" thickBot="1" x14ac:dyDescent="0.3">
      <c r="B21" s="61" t="s">
        <v>16</v>
      </c>
      <c r="C21" s="12"/>
      <c r="D21" s="53">
        <f>LENAWEE!E50</f>
        <v>0</v>
      </c>
      <c r="E21" s="42"/>
      <c r="F21" s="53">
        <f>LIVINGSTON!E50</f>
        <v>0</v>
      </c>
      <c r="G21" s="13"/>
      <c r="H21" s="53">
        <f>MONROE!E50</f>
        <v>0</v>
      </c>
      <c r="I21" s="13"/>
      <c r="J21" s="53">
        <f>WASHTENAW!E50</f>
        <v>0</v>
      </c>
      <c r="K21" s="13"/>
      <c r="L21" s="67">
        <f>SUM(D21+F21+H21+J21)</f>
        <v>0</v>
      </c>
    </row>
    <row r="22" spans="2:19" ht="8.1" customHeight="1" thickBot="1" x14ac:dyDescent="0.3">
      <c r="B22" s="18"/>
      <c r="C22" s="12"/>
      <c r="D22" s="42"/>
      <c r="E22" s="42"/>
      <c r="F22" s="13"/>
      <c r="G22" s="13"/>
      <c r="H22" s="42"/>
      <c r="I22" s="13"/>
      <c r="J22" s="42"/>
      <c r="K22" s="13"/>
      <c r="L22" s="44"/>
    </row>
    <row r="23" spans="2:19" ht="30" customHeight="1" thickBot="1" x14ac:dyDescent="0.3">
      <c r="B23" s="91" t="s">
        <v>27</v>
      </c>
      <c r="C23" s="12"/>
      <c r="D23" s="28">
        <f>LENAWEE!E56</f>
        <v>0</v>
      </c>
      <c r="E23" s="14"/>
      <c r="F23" s="28">
        <f>LIVINGSTON!E56</f>
        <v>0</v>
      </c>
      <c r="H23" s="28">
        <f>MONROE!E56</f>
        <v>0</v>
      </c>
      <c r="J23" s="28">
        <f>WASHTENAW!E56</f>
        <v>0</v>
      </c>
      <c r="L23" s="67">
        <f>SUM(D23+F23+H23+J23)</f>
        <v>0</v>
      </c>
      <c r="N23" s="11" t="s">
        <v>121</v>
      </c>
      <c r="S23" s="11"/>
    </row>
    <row r="24" spans="2:19" ht="8.1" customHeight="1" thickBot="1" x14ac:dyDescent="0.3">
      <c r="B24" s="2"/>
      <c r="C24" s="1"/>
      <c r="D24" s="17"/>
      <c r="E24" s="17"/>
      <c r="F24" s="3"/>
      <c r="G24" s="3"/>
      <c r="H24" s="17"/>
      <c r="I24" s="84"/>
      <c r="J24" s="17"/>
      <c r="K24" s="84"/>
    </row>
    <row r="25" spans="2:19" ht="2.1" customHeight="1" thickBot="1" x14ac:dyDescent="0.3">
      <c r="B25" s="62"/>
      <c r="C25" s="58"/>
      <c r="D25" s="59"/>
      <c r="E25" s="59"/>
      <c r="F25" s="56"/>
      <c r="G25" s="56"/>
      <c r="H25" s="59"/>
      <c r="I25" s="56"/>
      <c r="J25" s="59"/>
      <c r="K25" s="56"/>
      <c r="L25" s="57"/>
    </row>
    <row r="26" spans="2:19" ht="8.1" customHeight="1" thickBot="1" x14ac:dyDescent="0.3">
      <c r="B26" s="2"/>
      <c r="C26" s="1"/>
      <c r="D26" s="17"/>
      <c r="E26" s="17"/>
      <c r="F26" s="3"/>
      <c r="G26" s="3"/>
      <c r="H26" s="17"/>
      <c r="I26" s="84"/>
      <c r="J26" s="17"/>
      <c r="K26" s="84"/>
    </row>
    <row r="27" spans="2:19" ht="15.75" thickBot="1" x14ac:dyDescent="0.3">
      <c r="B27" s="64" t="s">
        <v>43</v>
      </c>
      <c r="C27" s="12"/>
      <c r="D27" s="66">
        <f>SUM(D9:D23)</f>
        <v>0</v>
      </c>
      <c r="E27" s="1"/>
      <c r="F27" s="66">
        <f>SUM(F9:F23)</f>
        <v>0</v>
      </c>
      <c r="G27" s="2"/>
      <c r="H27" s="66">
        <f>SUM(H9:H23)</f>
        <v>0</v>
      </c>
      <c r="I27" s="2"/>
      <c r="J27" s="66">
        <f>SUM(J9:J23)</f>
        <v>0</v>
      </c>
      <c r="K27" s="2"/>
      <c r="L27" s="66">
        <f>SUM(L9:L23)</f>
        <v>0</v>
      </c>
    </row>
    <row r="28" spans="2:19" ht="8.1" customHeight="1" thickBot="1" x14ac:dyDescent="0.3">
      <c r="B28" s="18"/>
      <c r="C28" s="12"/>
      <c r="D28" s="6"/>
      <c r="F28" s="3"/>
      <c r="G28" s="3"/>
      <c r="H28" s="6"/>
      <c r="I28" s="84"/>
      <c r="J28" s="6"/>
      <c r="K28" s="84"/>
      <c r="M28" s="11"/>
    </row>
    <row r="29" spans="2:19" ht="2.1" customHeight="1" thickBot="1" x14ac:dyDescent="0.3">
      <c r="B29" s="63"/>
      <c r="C29" s="54"/>
      <c r="D29" s="55"/>
      <c r="E29" s="55"/>
      <c r="F29" s="56"/>
      <c r="G29" s="56"/>
      <c r="H29" s="55"/>
      <c r="I29" s="56"/>
      <c r="J29" s="55"/>
      <c r="K29" s="56"/>
      <c r="L29" s="57"/>
      <c r="M29" s="11"/>
    </row>
    <row r="30" spans="2:19" ht="8.1" customHeight="1" x14ac:dyDescent="0.25">
      <c r="B30" s="18"/>
      <c r="C30" s="12"/>
      <c r="D30" s="6"/>
      <c r="F30" s="3"/>
      <c r="G30" s="3"/>
      <c r="H30" s="6"/>
      <c r="I30" s="84"/>
      <c r="J30" s="6"/>
      <c r="K30" s="84"/>
      <c r="M30" s="11"/>
    </row>
    <row r="31" spans="2:19" x14ac:dyDescent="0.25">
      <c r="B31" s="61" t="s">
        <v>44</v>
      </c>
      <c r="C31" s="12"/>
      <c r="D31" s="68">
        <f>LENAWEE!G56</f>
        <v>0</v>
      </c>
      <c r="F31" s="68">
        <f>LIVINGSTON!G56</f>
        <v>0</v>
      </c>
      <c r="G31" s="3"/>
      <c r="H31" s="68">
        <f>MONROE!G56</f>
        <v>0</v>
      </c>
      <c r="I31" s="84"/>
      <c r="J31" s="68">
        <f>WASHTENAW!G56</f>
        <v>0</v>
      </c>
      <c r="K31" s="84"/>
      <c r="L31" s="68">
        <f>IFERROR(L23/(L9+L11+L13+L15+L17+L19+L21),0)</f>
        <v>0</v>
      </c>
      <c r="M31" s="11"/>
    </row>
    <row r="32" spans="2:19" ht="8.1" customHeight="1" thickBot="1" x14ac:dyDescent="0.3">
      <c r="B32" s="18"/>
      <c r="C32" s="12"/>
      <c r="F32" s="7"/>
      <c r="G32" s="3"/>
      <c r="I32" s="84"/>
      <c r="K32" s="84"/>
      <c r="M32" s="11"/>
    </row>
    <row r="33" spans="2:14" ht="15.75" thickBot="1" x14ac:dyDescent="0.3">
      <c r="B33" s="25" t="s">
        <v>28</v>
      </c>
      <c r="C33" s="1"/>
      <c r="D33" s="31">
        <f>LENAWEE!G13</f>
        <v>0</v>
      </c>
      <c r="E33" s="43"/>
      <c r="F33" s="31">
        <f>LIVINGSTON!G13</f>
        <v>0</v>
      </c>
      <c r="H33" s="31">
        <f>MONROE!G13</f>
        <v>0</v>
      </c>
      <c r="J33" s="31">
        <f>WASHTENAW!G13</f>
        <v>0</v>
      </c>
      <c r="L33" s="92">
        <f>SUM(D33+F33+H33+J33)</f>
        <v>0</v>
      </c>
    </row>
    <row r="34" spans="2:14" ht="8.1" customHeight="1" x14ac:dyDescent="0.25"/>
    <row r="35" spans="2:14" ht="15.75" thickBot="1" x14ac:dyDescent="0.3">
      <c r="B35" s="1" t="s">
        <v>45</v>
      </c>
      <c r="C35" s="1"/>
    </row>
    <row r="36" spans="2:14" ht="15.75" thickBot="1" x14ac:dyDescent="0.3">
      <c r="D36" s="36"/>
      <c r="L36" s="67">
        <f>D36</f>
        <v>0</v>
      </c>
      <c r="N36" t="s">
        <v>57</v>
      </c>
    </row>
    <row r="37" spans="2:14" ht="8.1" customHeight="1" thickBot="1" x14ac:dyDescent="0.3"/>
    <row r="38" spans="2:14" ht="15.75" thickBot="1" x14ac:dyDescent="0.3">
      <c r="D38" s="36"/>
      <c r="L38" s="67">
        <f>D38</f>
        <v>0</v>
      </c>
      <c r="N38" t="s">
        <v>46</v>
      </c>
    </row>
    <row r="46" spans="2:14" x14ac:dyDescent="0.25">
      <c r="F46" s="4"/>
      <c r="G46" s="4"/>
      <c r="H46" s="4"/>
      <c r="I46" s="4"/>
      <c r="J46" s="4"/>
      <c r="K46" s="4"/>
    </row>
  </sheetData>
  <sheetProtection algorithmName="SHA-512" hashValue="0NlOxu3hAhO1XzhQQAovqrorSePZ4erult06zktnA77YwfkQabSJHBDMo28fj9GPfvZTDxhFPAd8AK7ZBgKK4g==" saltValue="37SPjvPWhRejfx/OEr1OZA==" spinCount="100000" sheet="1" objects="1" scenarios="1"/>
  <mergeCells count="1">
    <mergeCell ref="A2:M2"/>
  </mergeCells>
  <conditionalFormatting sqref="D36">
    <cfRule type="containsBlanks" dxfId="1" priority="3">
      <formula>LEN(TRIM(D36))=0</formula>
    </cfRule>
  </conditionalFormatting>
  <conditionalFormatting sqref="D38">
    <cfRule type="containsBlanks" dxfId="0" priority="1">
      <formula>LEN(TRIM(D38))=0</formula>
    </cfRule>
  </conditionalFormatting>
  <hyperlinks>
    <hyperlink ref="N23" r:id="rId1" xr:uid="{00000000-0004-0000-08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DYTUR BUDGET INFORMATION</vt:lpstr>
      <vt:lpstr>LENAWEE</vt:lpstr>
      <vt:lpstr>LIVINGSTON</vt:lpstr>
      <vt:lpstr>SUB#2 DETAIL</vt:lpstr>
      <vt:lpstr>SUB#3 DETAIL</vt:lpstr>
      <vt:lpstr>SUB#4 DETAIL</vt:lpstr>
      <vt:lpstr>MONROE</vt:lpstr>
      <vt:lpstr>WASHTENAW</vt:lpstr>
      <vt:lpstr>DYTUR BUDGET SUMMARY</vt:lpstr>
      <vt:lpstr>BUDGET DETAIL INSTRUCTIONS</vt:lpstr>
      <vt:lpstr>LOOKUP</vt:lpstr>
      <vt:lpstr>'BUDGET DETAIL INSTRUCTIONS'!Print_Area</vt:lpstr>
      <vt:lpstr>'DYTUR BUDGET INFORMATION'!Print_Area</vt:lpstr>
      <vt:lpstr>'DYTUR BUDGET SUMMARY'!Print_Area</vt:lpstr>
      <vt:lpstr>LENAWEE!Print_Area</vt:lpstr>
      <vt:lpstr>LIVINGSTON!Print_Area</vt:lpstr>
      <vt:lpstr>MONROE!Print_Area</vt:lpstr>
      <vt:lpstr>'SUB#2 DETAIL'!Print_Area</vt:lpstr>
      <vt:lpstr>'SUB#3 DETAIL'!Print_Area</vt:lpstr>
      <vt:lpstr>'SUB#4 DETAIL'!Print_Area</vt:lpstr>
      <vt:lpstr>WASHTENAW!Print_Area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Colaianne</dc:creator>
  <cp:lastModifiedBy>James Colaianne</cp:lastModifiedBy>
  <cp:lastPrinted>2017-04-12T02:20:05Z</cp:lastPrinted>
  <dcterms:created xsi:type="dcterms:W3CDTF">2015-02-27T23:26:28Z</dcterms:created>
  <dcterms:modified xsi:type="dcterms:W3CDTF">2020-05-19T20:25:27Z</dcterms:modified>
</cp:coreProperties>
</file>